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Statistics\"/>
    </mc:Choice>
  </mc:AlternateContent>
  <xr:revisionPtr revIDLastSave="0" documentId="13_ncr:1_{61CF5E4B-62FB-4DEB-8781-EB88AF705435}" xr6:coauthVersionLast="45" xr6:coauthVersionMax="45" xr10:uidLastSave="{00000000-0000-0000-0000-000000000000}"/>
  <bookViews>
    <workbookView xWindow="-110" yWindow="-110" windowWidth="21820" windowHeight="14020" activeTab="2" xr2:uid="{2ABFBDC4-F662-415E-8B68-A928CB3DB052}"/>
  </bookViews>
  <sheets>
    <sheet name="Projection vs Result Chart" sheetId="5" r:id="rId1"/>
    <sheet name="Table" sheetId="4" r:id="rId2"/>
    <sheet name="Projections" sheetId="1" r:id="rId3"/>
  </sheets>
  <calcPr calcId="18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" i="1" l="1"/>
  <c r="V2" i="1"/>
  <c r="V5" i="1"/>
  <c r="V4" i="1"/>
  <c r="V7" i="1"/>
  <c r="V6" i="1"/>
  <c r="V9" i="1"/>
  <c r="V8" i="1"/>
  <c r="V11" i="1"/>
  <c r="V10" i="1"/>
  <c r="V13" i="1"/>
  <c r="V12" i="1"/>
  <c r="V15" i="1"/>
  <c r="V14" i="1"/>
  <c r="V17" i="1"/>
  <c r="V16" i="1"/>
  <c r="V19" i="1"/>
  <c r="V18" i="1"/>
  <c r="V21" i="1"/>
  <c r="V20" i="1"/>
  <c r="V23" i="1"/>
  <c r="V22" i="1"/>
  <c r="V25" i="1"/>
  <c r="V24" i="1"/>
  <c r="V27" i="1"/>
  <c r="V26" i="1"/>
  <c r="V29" i="1"/>
  <c r="V28" i="1"/>
  <c r="V31" i="1"/>
  <c r="V30" i="1"/>
  <c r="V33" i="1"/>
  <c r="V32" i="1"/>
  <c r="V35" i="1"/>
  <c r="V34" i="1"/>
  <c r="V37" i="1"/>
  <c r="V36" i="1"/>
  <c r="V39" i="1"/>
  <c r="V38" i="1"/>
  <c r="V41" i="1"/>
  <c r="V40" i="1"/>
  <c r="V43" i="1"/>
  <c r="V42" i="1"/>
  <c r="V45" i="1"/>
  <c r="V44" i="1"/>
  <c r="V47" i="1"/>
  <c r="V46" i="1"/>
  <c r="V49" i="1"/>
  <c r="V48" i="1"/>
  <c r="V51" i="1"/>
  <c r="V50" i="1"/>
  <c r="V53" i="1"/>
  <c r="V52" i="1"/>
  <c r="V55" i="1"/>
  <c r="V54" i="1"/>
  <c r="V57" i="1"/>
  <c r="V56" i="1"/>
  <c r="V59" i="1"/>
  <c r="V58" i="1"/>
  <c r="V61" i="1"/>
  <c r="V60" i="1"/>
  <c r="V63" i="1"/>
  <c r="V62" i="1"/>
  <c r="V65" i="1"/>
  <c r="V64" i="1"/>
  <c r="V67" i="1"/>
  <c r="V66" i="1"/>
  <c r="V69" i="1"/>
  <c r="V68" i="1"/>
  <c r="V71" i="1"/>
  <c r="V70" i="1"/>
  <c r="V73" i="1"/>
  <c r="V72" i="1"/>
  <c r="V75" i="1"/>
  <c r="V74" i="1"/>
  <c r="V77" i="1"/>
  <c r="V76" i="1"/>
  <c r="V79" i="1"/>
  <c r="V78" i="1"/>
  <c r="V81" i="1"/>
  <c r="V80" i="1"/>
  <c r="V83" i="1"/>
  <c r="V82" i="1"/>
  <c r="V85" i="1"/>
  <c r="V84" i="1"/>
  <c r="V87" i="1"/>
  <c r="V86" i="1"/>
  <c r="V89" i="1"/>
  <c r="V88" i="1"/>
  <c r="V91" i="1"/>
  <c r="V90" i="1"/>
  <c r="V93" i="1"/>
  <c r="V92" i="1"/>
  <c r="V95" i="1"/>
  <c r="V94" i="1"/>
  <c r="V97" i="1"/>
  <c r="V96" i="1"/>
  <c r="V99" i="1"/>
  <c r="V98" i="1"/>
  <c r="V101" i="1"/>
  <c r="V100" i="1"/>
  <c r="V103" i="1"/>
  <c r="V102" i="1"/>
  <c r="V105" i="1"/>
  <c r="V104" i="1"/>
  <c r="V107" i="1"/>
  <c r="V106" i="1"/>
  <c r="V109" i="1"/>
  <c r="V108" i="1"/>
  <c r="V111" i="1"/>
  <c r="V110" i="1"/>
  <c r="V113" i="1"/>
  <c r="V112" i="1"/>
  <c r="V115" i="1"/>
  <c r="V114" i="1"/>
  <c r="V117" i="1"/>
  <c r="V116" i="1"/>
  <c r="V119" i="1"/>
  <c r="V118" i="1"/>
  <c r="V121" i="1"/>
  <c r="V120" i="1"/>
  <c r="V123" i="1"/>
  <c r="V122" i="1"/>
  <c r="V125" i="1"/>
  <c r="V124" i="1"/>
  <c r="V127" i="1"/>
  <c r="V126" i="1"/>
  <c r="V129" i="1"/>
  <c r="V128" i="1"/>
  <c r="V131" i="1"/>
  <c r="V130" i="1"/>
  <c r="V133" i="1"/>
  <c r="V132" i="1"/>
  <c r="V135" i="1"/>
  <c r="V134" i="1"/>
  <c r="V137" i="1"/>
  <c r="V136" i="1"/>
  <c r="V139" i="1"/>
  <c r="V138" i="1"/>
  <c r="V141" i="1"/>
  <c r="V140" i="1"/>
  <c r="V143" i="1"/>
  <c r="V142" i="1"/>
  <c r="V145" i="1"/>
  <c r="V144" i="1"/>
  <c r="V147" i="1"/>
  <c r="V146" i="1"/>
  <c r="V149" i="1"/>
  <c r="V148" i="1"/>
  <c r="V151" i="1"/>
  <c r="V150" i="1"/>
  <c r="V153" i="1"/>
  <c r="V152" i="1"/>
  <c r="V155" i="1"/>
  <c r="V154" i="1"/>
  <c r="V157" i="1"/>
  <c r="V156" i="1"/>
  <c r="V159" i="1"/>
  <c r="V158" i="1"/>
  <c r="V161" i="1"/>
  <c r="V160" i="1"/>
  <c r="V163" i="1"/>
  <c r="V162" i="1"/>
  <c r="V165" i="1"/>
  <c r="V164" i="1"/>
  <c r="V167" i="1"/>
  <c r="V166" i="1"/>
  <c r="V169" i="1"/>
  <c r="V168" i="1"/>
  <c r="V171" i="1"/>
  <c r="V170" i="1"/>
  <c r="V173" i="1"/>
  <c r="V172" i="1"/>
  <c r="V175" i="1"/>
  <c r="V174" i="1"/>
  <c r="V177" i="1"/>
  <c r="V176" i="1"/>
  <c r="V179" i="1"/>
  <c r="V178" i="1"/>
  <c r="V181" i="1"/>
  <c r="V180" i="1"/>
  <c r="V183" i="1"/>
  <c r="V182" i="1"/>
  <c r="V185" i="1"/>
  <c r="V184" i="1"/>
  <c r="V187" i="1"/>
  <c r="V186" i="1"/>
  <c r="V189" i="1"/>
  <c r="V188" i="1"/>
  <c r="V191" i="1"/>
  <c r="V190" i="1"/>
  <c r="V193" i="1"/>
  <c r="V192" i="1"/>
  <c r="V195" i="1"/>
  <c r="V194" i="1"/>
  <c r="V197" i="1"/>
  <c r="V196" i="1"/>
  <c r="V199" i="1"/>
  <c r="V198" i="1"/>
  <c r="V201" i="1"/>
  <c r="V200" i="1"/>
  <c r="V203" i="1"/>
  <c r="V202" i="1"/>
  <c r="V205" i="1"/>
  <c r="V204" i="1"/>
  <c r="V207" i="1"/>
  <c r="V206" i="1"/>
  <c r="V209" i="1"/>
  <c r="V208" i="1"/>
  <c r="V211" i="1"/>
  <c r="V210" i="1"/>
  <c r="V213" i="1"/>
  <c r="V212" i="1"/>
  <c r="V215" i="1"/>
  <c r="V214" i="1"/>
  <c r="V217" i="1"/>
  <c r="V216" i="1"/>
  <c r="V219" i="1"/>
  <c r="V218" i="1"/>
  <c r="V221" i="1"/>
  <c r="V220" i="1"/>
  <c r="V223" i="1"/>
  <c r="V222" i="1"/>
  <c r="V225" i="1"/>
  <c r="V224" i="1"/>
  <c r="V227" i="1"/>
  <c r="V226" i="1"/>
  <c r="V229" i="1"/>
  <c r="V228" i="1"/>
  <c r="V231" i="1"/>
  <c r="V230" i="1"/>
  <c r="V233" i="1"/>
  <c r="V232" i="1"/>
  <c r="V235" i="1"/>
  <c r="V234" i="1"/>
  <c r="V237" i="1"/>
  <c r="V236" i="1"/>
  <c r="V239" i="1"/>
  <c r="V238" i="1"/>
  <c r="V241" i="1"/>
  <c r="V240" i="1"/>
  <c r="V243" i="1"/>
  <c r="V242" i="1"/>
  <c r="V245" i="1"/>
  <c r="V244" i="1"/>
  <c r="V247" i="1"/>
  <c r="V246" i="1"/>
  <c r="V249" i="1"/>
  <c r="V248" i="1"/>
  <c r="V251" i="1"/>
  <c r="V250" i="1"/>
  <c r="V253" i="1"/>
  <c r="V252" i="1"/>
  <c r="V255" i="1"/>
  <c r="V254" i="1"/>
  <c r="V257" i="1"/>
  <c r="V256" i="1"/>
  <c r="V259" i="1"/>
  <c r="V258" i="1"/>
  <c r="V261" i="1"/>
  <c r="V260" i="1"/>
  <c r="V263" i="1"/>
  <c r="V262" i="1"/>
  <c r="V265" i="1"/>
  <c r="V264" i="1"/>
  <c r="V267" i="1"/>
  <c r="V266" i="1"/>
  <c r="V269" i="1"/>
  <c r="V268" i="1"/>
  <c r="V271" i="1"/>
  <c r="V270" i="1"/>
  <c r="V273" i="1"/>
  <c r="V272" i="1"/>
  <c r="V275" i="1"/>
  <c r="V274" i="1"/>
  <c r="V277" i="1"/>
  <c r="V276" i="1"/>
  <c r="V279" i="1"/>
  <c r="V278" i="1"/>
  <c r="V281" i="1"/>
  <c r="V280" i="1"/>
  <c r="V283" i="1"/>
  <c r="V282" i="1"/>
  <c r="V285" i="1"/>
  <c r="V284" i="1"/>
  <c r="V287" i="1"/>
  <c r="V286" i="1"/>
  <c r="V289" i="1"/>
  <c r="V288" i="1"/>
  <c r="V291" i="1"/>
  <c r="V290" i="1"/>
  <c r="V293" i="1"/>
  <c r="V292" i="1"/>
  <c r="V295" i="1"/>
  <c r="V294" i="1"/>
  <c r="V297" i="1"/>
  <c r="V296" i="1"/>
  <c r="V299" i="1"/>
  <c r="V298" i="1"/>
  <c r="V301" i="1"/>
  <c r="V300" i="1"/>
  <c r="V303" i="1"/>
  <c r="V302" i="1"/>
  <c r="V305" i="1"/>
  <c r="V304" i="1"/>
  <c r="V307" i="1"/>
  <c r="V306" i="1"/>
  <c r="V309" i="1"/>
  <c r="V308" i="1"/>
  <c r="V311" i="1"/>
  <c r="V310" i="1"/>
  <c r="V313" i="1"/>
  <c r="V312" i="1"/>
  <c r="V315" i="1"/>
  <c r="V314" i="1"/>
  <c r="V317" i="1"/>
  <c r="V316" i="1"/>
  <c r="V319" i="1"/>
  <c r="V318" i="1"/>
  <c r="V321" i="1"/>
  <c r="V320" i="1"/>
  <c r="V323" i="1"/>
  <c r="V322" i="1"/>
  <c r="V325" i="1"/>
  <c r="V324" i="1"/>
  <c r="V327" i="1"/>
  <c r="V326" i="1"/>
  <c r="V329" i="1"/>
  <c r="V328" i="1"/>
  <c r="V331" i="1"/>
  <c r="V330" i="1"/>
  <c r="V333" i="1"/>
  <c r="V332" i="1"/>
  <c r="V335" i="1"/>
  <c r="V334" i="1"/>
  <c r="V337" i="1"/>
  <c r="V336" i="1"/>
  <c r="V339" i="1"/>
  <c r="V338" i="1"/>
  <c r="V341" i="1"/>
  <c r="V340" i="1"/>
  <c r="V343" i="1"/>
  <c r="V342" i="1"/>
  <c r="V345" i="1"/>
  <c r="V344" i="1"/>
  <c r="V347" i="1"/>
  <c r="V346" i="1"/>
  <c r="V349" i="1"/>
  <c r="V348" i="1"/>
  <c r="V351" i="1"/>
  <c r="V350" i="1"/>
  <c r="V353" i="1"/>
  <c r="V352" i="1"/>
  <c r="V355" i="1"/>
  <c r="V354" i="1"/>
  <c r="V357" i="1"/>
  <c r="V356" i="1"/>
  <c r="V359" i="1"/>
  <c r="V358" i="1"/>
  <c r="V361" i="1"/>
  <c r="V360" i="1"/>
  <c r="V363" i="1"/>
  <c r="V362" i="1"/>
  <c r="V365" i="1"/>
  <c r="V364" i="1"/>
  <c r="V367" i="1"/>
  <c r="V366" i="1"/>
  <c r="V369" i="1"/>
  <c r="V368" i="1"/>
  <c r="V371" i="1"/>
  <c r="V370" i="1"/>
  <c r="V373" i="1"/>
  <c r="V372" i="1"/>
  <c r="V375" i="1"/>
  <c r="V374" i="1"/>
  <c r="V377" i="1"/>
  <c r="V376" i="1"/>
  <c r="V379" i="1"/>
  <c r="V378" i="1"/>
  <c r="V381" i="1"/>
  <c r="V380" i="1"/>
  <c r="V383" i="1"/>
  <c r="V382" i="1"/>
  <c r="V385" i="1"/>
  <c r="V384" i="1"/>
  <c r="V387" i="1"/>
  <c r="V386" i="1"/>
  <c r="V389" i="1"/>
  <c r="V388" i="1"/>
  <c r="V391" i="1"/>
  <c r="V390" i="1"/>
  <c r="V393" i="1"/>
  <c r="V392" i="1"/>
  <c r="V395" i="1"/>
  <c r="V394" i="1"/>
  <c r="V397" i="1"/>
  <c r="V396" i="1"/>
  <c r="V399" i="1"/>
  <c r="V398" i="1"/>
  <c r="V401" i="1"/>
  <c r="V400" i="1"/>
  <c r="V403" i="1"/>
  <c r="V402" i="1"/>
  <c r="V405" i="1"/>
  <c r="V404" i="1"/>
  <c r="V407" i="1"/>
  <c r="V406" i="1"/>
  <c r="V409" i="1"/>
  <c r="V408" i="1"/>
  <c r="V411" i="1"/>
  <c r="V410" i="1"/>
  <c r="V413" i="1"/>
  <c r="V412" i="1"/>
  <c r="V415" i="1"/>
  <c r="V414" i="1"/>
  <c r="V417" i="1"/>
  <c r="V416" i="1"/>
  <c r="V419" i="1"/>
  <c r="V418" i="1"/>
  <c r="V421" i="1"/>
  <c r="V420" i="1"/>
  <c r="V423" i="1"/>
  <c r="V422" i="1"/>
  <c r="V425" i="1"/>
  <c r="V424" i="1"/>
  <c r="V427" i="1"/>
  <c r="V426" i="1"/>
  <c r="V429" i="1"/>
  <c r="V428" i="1"/>
  <c r="V431" i="1"/>
  <c r="V430" i="1"/>
  <c r="V433" i="1"/>
  <c r="V432" i="1"/>
  <c r="V435" i="1"/>
  <c r="V434" i="1"/>
  <c r="V437" i="1"/>
  <c r="V436" i="1"/>
  <c r="V439" i="1"/>
  <c r="V438" i="1"/>
  <c r="V441" i="1"/>
  <c r="V440" i="1"/>
  <c r="V443" i="1"/>
  <c r="V442" i="1"/>
  <c r="V445" i="1"/>
  <c r="V444" i="1"/>
  <c r="V447" i="1"/>
  <c r="V446" i="1"/>
  <c r="V449" i="1"/>
  <c r="V448" i="1"/>
  <c r="V451" i="1"/>
  <c r="V450" i="1"/>
  <c r="V453" i="1"/>
  <c r="V452" i="1"/>
  <c r="V455" i="1"/>
  <c r="V454" i="1"/>
  <c r="V457" i="1"/>
  <c r="V456" i="1"/>
  <c r="V459" i="1"/>
  <c r="V458" i="1"/>
  <c r="V461" i="1"/>
  <c r="V460" i="1"/>
  <c r="V463" i="1"/>
  <c r="V462" i="1"/>
  <c r="V465" i="1"/>
  <c r="V464" i="1"/>
  <c r="V467" i="1"/>
  <c r="V466" i="1"/>
  <c r="V469" i="1"/>
  <c r="V468" i="1"/>
  <c r="V471" i="1"/>
  <c r="V470" i="1"/>
  <c r="V473" i="1"/>
  <c r="V472" i="1"/>
  <c r="V475" i="1"/>
  <c r="V474" i="1"/>
  <c r="V477" i="1"/>
  <c r="V476" i="1"/>
  <c r="V479" i="1"/>
  <c r="V478" i="1"/>
  <c r="V481" i="1"/>
  <c r="V480" i="1"/>
  <c r="V483" i="1"/>
  <c r="V482" i="1"/>
  <c r="V485" i="1"/>
  <c r="V484" i="1"/>
  <c r="V487" i="1"/>
  <c r="V486" i="1"/>
  <c r="V489" i="1"/>
  <c r="V488" i="1"/>
  <c r="V491" i="1"/>
  <c r="V490" i="1"/>
  <c r="V493" i="1"/>
  <c r="V492" i="1"/>
  <c r="V495" i="1"/>
  <c r="V494" i="1"/>
  <c r="V497" i="1"/>
  <c r="V496" i="1"/>
  <c r="V499" i="1"/>
  <c r="V498" i="1"/>
  <c r="V501" i="1"/>
  <c r="V500" i="1"/>
  <c r="V503" i="1"/>
  <c r="V502" i="1"/>
  <c r="V505" i="1"/>
  <c r="V504" i="1"/>
  <c r="V507" i="1"/>
  <c r="V506" i="1"/>
  <c r="V509" i="1"/>
  <c r="V508" i="1"/>
  <c r="V511" i="1"/>
  <c r="V510" i="1"/>
  <c r="V513" i="1"/>
  <c r="V512" i="1"/>
  <c r="V515" i="1"/>
  <c r="V514" i="1"/>
  <c r="V517" i="1"/>
  <c r="V516" i="1"/>
  <c r="V519" i="1"/>
  <c r="V518" i="1"/>
  <c r="V521" i="1"/>
  <c r="V520" i="1"/>
  <c r="V523" i="1"/>
  <c r="V522" i="1"/>
  <c r="V525" i="1"/>
  <c r="V524" i="1"/>
  <c r="V527" i="1"/>
  <c r="V526" i="1"/>
  <c r="V529" i="1"/>
  <c r="V528" i="1"/>
  <c r="V531" i="1"/>
  <c r="V530" i="1"/>
  <c r="V533" i="1"/>
  <c r="V532" i="1"/>
  <c r="V535" i="1"/>
  <c r="V534" i="1"/>
  <c r="V537" i="1"/>
  <c r="V536" i="1"/>
  <c r="V539" i="1"/>
  <c r="V538" i="1"/>
  <c r="V541" i="1"/>
  <c r="V540" i="1"/>
  <c r="V543" i="1"/>
  <c r="V542" i="1"/>
  <c r="V545" i="1"/>
  <c r="V544" i="1"/>
  <c r="V547" i="1"/>
  <c r="V546" i="1"/>
  <c r="V549" i="1"/>
  <c r="V548" i="1"/>
  <c r="V551" i="1"/>
  <c r="V550" i="1"/>
  <c r="V553" i="1"/>
  <c r="V552" i="1"/>
  <c r="V555" i="1"/>
  <c r="V554" i="1"/>
  <c r="V557" i="1"/>
  <c r="V556" i="1"/>
  <c r="V559" i="1"/>
  <c r="V558" i="1"/>
  <c r="V561" i="1"/>
  <c r="V560" i="1"/>
  <c r="V563" i="1"/>
  <c r="V562" i="1"/>
  <c r="V565" i="1"/>
  <c r="V564" i="1"/>
  <c r="V567" i="1"/>
  <c r="V566" i="1"/>
  <c r="V569" i="1"/>
  <c r="V568" i="1"/>
  <c r="V571" i="1"/>
  <c r="V570" i="1"/>
  <c r="V573" i="1"/>
  <c r="V572" i="1"/>
  <c r="V575" i="1"/>
  <c r="V574" i="1"/>
  <c r="V577" i="1"/>
  <c r="V576" i="1"/>
  <c r="V579" i="1"/>
  <c r="V578" i="1"/>
  <c r="V581" i="1"/>
  <c r="V580" i="1"/>
  <c r="V583" i="1"/>
  <c r="V582" i="1"/>
  <c r="V585" i="1"/>
  <c r="V584" i="1"/>
  <c r="V587" i="1"/>
  <c r="V586" i="1"/>
  <c r="V589" i="1"/>
  <c r="V588" i="1"/>
  <c r="V591" i="1"/>
  <c r="V590" i="1"/>
  <c r="V593" i="1"/>
  <c r="V592" i="1"/>
  <c r="V595" i="1"/>
  <c r="V594" i="1"/>
  <c r="V597" i="1"/>
  <c r="V596" i="1"/>
  <c r="V599" i="1"/>
  <c r="V598" i="1"/>
  <c r="V601" i="1"/>
  <c r="V600" i="1"/>
  <c r="V603" i="1"/>
  <c r="V602" i="1"/>
  <c r="V605" i="1"/>
  <c r="V604" i="1"/>
  <c r="V607" i="1"/>
  <c r="V606" i="1"/>
  <c r="V609" i="1"/>
  <c r="V608" i="1"/>
  <c r="V611" i="1"/>
  <c r="V610" i="1"/>
  <c r="V613" i="1"/>
  <c r="V612" i="1"/>
  <c r="V615" i="1"/>
  <c r="V614" i="1"/>
  <c r="V617" i="1"/>
  <c r="V616" i="1"/>
  <c r="V619" i="1"/>
  <c r="V618" i="1"/>
  <c r="V621" i="1"/>
  <c r="V620" i="1"/>
  <c r="V623" i="1"/>
  <c r="V622" i="1"/>
  <c r="V625" i="1"/>
  <c r="V624" i="1"/>
  <c r="V627" i="1"/>
  <c r="V626" i="1"/>
  <c r="V629" i="1"/>
  <c r="V628" i="1"/>
  <c r="V631" i="1"/>
  <c r="V630" i="1"/>
  <c r="V633" i="1"/>
  <c r="V632" i="1"/>
  <c r="V635" i="1"/>
  <c r="V634" i="1"/>
  <c r="V637" i="1"/>
  <c r="V636" i="1"/>
  <c r="V639" i="1"/>
  <c r="V638" i="1"/>
  <c r="V641" i="1"/>
  <c r="V640" i="1"/>
  <c r="V643" i="1"/>
  <c r="V642" i="1"/>
  <c r="V645" i="1"/>
  <c r="V644" i="1"/>
  <c r="V647" i="1"/>
  <c r="V646" i="1"/>
  <c r="V649" i="1"/>
  <c r="V648" i="1"/>
  <c r="V651" i="1"/>
  <c r="V650" i="1"/>
  <c r="V653" i="1"/>
  <c r="V652" i="1"/>
  <c r="V655" i="1"/>
  <c r="V654" i="1"/>
  <c r="V657" i="1"/>
  <c r="V656" i="1"/>
  <c r="V659" i="1"/>
  <c r="V658" i="1"/>
  <c r="V661" i="1"/>
  <c r="V660" i="1"/>
  <c r="V663" i="1"/>
  <c r="V662" i="1"/>
  <c r="V665" i="1"/>
  <c r="V664" i="1"/>
  <c r="V667" i="1"/>
  <c r="V666" i="1"/>
  <c r="V669" i="1"/>
  <c r="V668" i="1"/>
  <c r="V671" i="1"/>
  <c r="V670" i="1"/>
  <c r="V673" i="1"/>
  <c r="V672" i="1"/>
  <c r="V675" i="1"/>
  <c r="V674" i="1"/>
  <c r="V677" i="1"/>
  <c r="V676" i="1"/>
  <c r="V679" i="1"/>
  <c r="V678" i="1"/>
  <c r="V681" i="1"/>
  <c r="V680" i="1"/>
  <c r="V683" i="1"/>
  <c r="V682" i="1"/>
  <c r="V685" i="1"/>
  <c r="V684" i="1"/>
  <c r="V687" i="1"/>
  <c r="V686" i="1"/>
  <c r="V689" i="1"/>
  <c r="V688" i="1"/>
  <c r="V691" i="1"/>
  <c r="V690" i="1"/>
  <c r="V693" i="1"/>
  <c r="V692" i="1"/>
  <c r="V695" i="1"/>
  <c r="V694" i="1"/>
  <c r="V697" i="1"/>
  <c r="V696" i="1"/>
  <c r="V699" i="1"/>
  <c r="V698" i="1"/>
  <c r="V701" i="1"/>
  <c r="V700" i="1"/>
  <c r="V703" i="1"/>
  <c r="V702" i="1"/>
  <c r="V705" i="1"/>
  <c r="V704" i="1"/>
  <c r="V707" i="1"/>
  <c r="V706" i="1"/>
  <c r="V709" i="1"/>
  <c r="V708" i="1"/>
  <c r="V711" i="1"/>
  <c r="V710" i="1"/>
  <c r="V713" i="1"/>
  <c r="V712" i="1"/>
  <c r="V715" i="1"/>
  <c r="V714" i="1"/>
  <c r="V717" i="1"/>
  <c r="V716" i="1"/>
  <c r="V719" i="1"/>
  <c r="V718" i="1"/>
  <c r="V721" i="1"/>
  <c r="V720" i="1"/>
  <c r="V723" i="1"/>
  <c r="V722" i="1"/>
  <c r="V725" i="1"/>
  <c r="V724" i="1"/>
  <c r="V727" i="1"/>
  <c r="V726" i="1"/>
  <c r="V729" i="1"/>
  <c r="V728" i="1"/>
  <c r="V731" i="1"/>
  <c r="V730" i="1"/>
  <c r="V733" i="1"/>
  <c r="V732" i="1"/>
  <c r="V735" i="1"/>
  <c r="V734" i="1"/>
  <c r="V737" i="1"/>
  <c r="V736" i="1"/>
  <c r="V739" i="1"/>
  <c r="V738" i="1"/>
  <c r="V741" i="1"/>
  <c r="V740" i="1"/>
  <c r="V743" i="1"/>
  <c r="V742" i="1"/>
  <c r="V745" i="1"/>
  <c r="V744" i="1"/>
  <c r="V747" i="1"/>
  <c r="V746" i="1"/>
  <c r="V749" i="1"/>
  <c r="V748" i="1"/>
  <c r="V751" i="1"/>
  <c r="V750" i="1"/>
  <c r="V753" i="1"/>
  <c r="V752" i="1"/>
  <c r="V755" i="1"/>
  <c r="V754" i="1"/>
  <c r="V757" i="1"/>
  <c r="V756" i="1"/>
  <c r="V759" i="1"/>
  <c r="V758" i="1"/>
  <c r="V761" i="1"/>
  <c r="V760" i="1"/>
  <c r="V763" i="1"/>
  <c r="V762" i="1"/>
  <c r="V765" i="1"/>
  <c r="V764" i="1"/>
  <c r="V767" i="1"/>
  <c r="V766" i="1"/>
  <c r="V769" i="1"/>
  <c r="V768" i="1"/>
  <c r="V771" i="1"/>
  <c r="V770" i="1"/>
  <c r="V773" i="1"/>
  <c r="V772" i="1"/>
  <c r="V775" i="1"/>
  <c r="V774" i="1"/>
  <c r="V777" i="1"/>
  <c r="V776" i="1"/>
  <c r="V779" i="1"/>
  <c r="V778" i="1"/>
  <c r="V781" i="1"/>
  <c r="V780" i="1"/>
  <c r="V783" i="1"/>
  <c r="V782" i="1"/>
  <c r="V785" i="1"/>
  <c r="V784" i="1"/>
  <c r="V787" i="1"/>
  <c r="V786" i="1"/>
  <c r="V789" i="1"/>
  <c r="V788" i="1"/>
  <c r="V791" i="1"/>
  <c r="V790" i="1"/>
  <c r="V793" i="1"/>
  <c r="V792" i="1"/>
  <c r="V795" i="1"/>
  <c r="V794" i="1"/>
  <c r="V797" i="1"/>
  <c r="V796" i="1"/>
  <c r="V799" i="1"/>
  <c r="V798" i="1"/>
  <c r="V801" i="1"/>
  <c r="V800" i="1"/>
  <c r="V803" i="1"/>
  <c r="V802" i="1"/>
  <c r="V805" i="1"/>
  <c r="V804" i="1"/>
  <c r="V807" i="1"/>
  <c r="V806" i="1"/>
  <c r="V809" i="1"/>
  <c r="V808" i="1"/>
  <c r="V811" i="1"/>
  <c r="V810" i="1"/>
  <c r="V813" i="1"/>
  <c r="V812" i="1"/>
  <c r="V815" i="1"/>
  <c r="V814" i="1"/>
  <c r="V817" i="1"/>
  <c r="V816" i="1"/>
  <c r="V819" i="1"/>
  <c r="V818" i="1"/>
  <c r="V821" i="1"/>
  <c r="V820" i="1"/>
  <c r="V823" i="1"/>
  <c r="V822" i="1"/>
  <c r="V825" i="1"/>
  <c r="V824" i="1"/>
  <c r="V827" i="1"/>
  <c r="V826" i="1"/>
  <c r="V829" i="1"/>
  <c r="V828" i="1"/>
  <c r="V831" i="1"/>
  <c r="V830" i="1"/>
  <c r="V833" i="1"/>
  <c r="V832" i="1"/>
  <c r="V835" i="1"/>
  <c r="V834" i="1"/>
  <c r="V837" i="1"/>
  <c r="V836" i="1"/>
  <c r="V839" i="1"/>
  <c r="V838" i="1"/>
  <c r="V841" i="1"/>
  <c r="V840" i="1"/>
  <c r="V843" i="1"/>
  <c r="V842" i="1"/>
  <c r="V845" i="1"/>
  <c r="V844" i="1"/>
  <c r="V847" i="1"/>
  <c r="V846" i="1"/>
  <c r="V849" i="1"/>
  <c r="V848" i="1"/>
  <c r="V851" i="1"/>
  <c r="V850" i="1"/>
  <c r="V853" i="1"/>
  <c r="V852" i="1"/>
  <c r="V855" i="1"/>
  <c r="V854" i="1"/>
  <c r="V857" i="1"/>
  <c r="V856" i="1"/>
  <c r="V859" i="1"/>
  <c r="V858" i="1"/>
  <c r="V861" i="1"/>
  <c r="V860" i="1"/>
  <c r="V863" i="1"/>
  <c r="V862" i="1"/>
  <c r="V865" i="1"/>
  <c r="V864" i="1"/>
  <c r="V867" i="1"/>
  <c r="V866" i="1"/>
  <c r="V869" i="1"/>
  <c r="V868" i="1"/>
  <c r="V871" i="1"/>
  <c r="V870" i="1"/>
  <c r="V873" i="1"/>
  <c r="V872" i="1"/>
  <c r="V875" i="1"/>
  <c r="V874" i="1"/>
  <c r="V877" i="1"/>
  <c r="V876" i="1"/>
  <c r="V879" i="1"/>
  <c r="V878" i="1"/>
  <c r="V881" i="1"/>
  <c r="V880" i="1"/>
  <c r="V883" i="1"/>
  <c r="V882" i="1"/>
  <c r="V885" i="1"/>
  <c r="V884" i="1"/>
  <c r="V887" i="1"/>
  <c r="V886" i="1"/>
  <c r="V889" i="1"/>
  <c r="V888" i="1"/>
  <c r="V891" i="1"/>
  <c r="V890" i="1"/>
  <c r="V893" i="1"/>
  <c r="V892" i="1"/>
  <c r="V895" i="1"/>
  <c r="V894" i="1"/>
  <c r="V897" i="1"/>
  <c r="V896" i="1"/>
  <c r="V899" i="1"/>
  <c r="V898" i="1"/>
  <c r="V901" i="1"/>
  <c r="V900" i="1"/>
  <c r="V903" i="1"/>
  <c r="V902" i="1"/>
  <c r="V905" i="1"/>
  <c r="V904" i="1"/>
  <c r="V907" i="1"/>
  <c r="V906" i="1"/>
  <c r="V909" i="1"/>
  <c r="V908" i="1"/>
  <c r="V911" i="1"/>
  <c r="V910" i="1"/>
  <c r="V913" i="1"/>
  <c r="V912" i="1"/>
  <c r="V915" i="1"/>
  <c r="V914" i="1"/>
  <c r="V917" i="1"/>
  <c r="V916" i="1"/>
  <c r="V919" i="1"/>
  <c r="V918" i="1"/>
  <c r="V921" i="1"/>
  <c r="V920" i="1"/>
  <c r="V923" i="1"/>
  <c r="V922" i="1"/>
  <c r="V925" i="1"/>
  <c r="V924" i="1"/>
  <c r="V927" i="1"/>
  <c r="V926" i="1"/>
  <c r="V929" i="1"/>
  <c r="V928" i="1"/>
  <c r="V931" i="1"/>
  <c r="V930" i="1"/>
  <c r="V933" i="1"/>
  <c r="V932" i="1"/>
  <c r="V935" i="1"/>
  <c r="V934" i="1"/>
  <c r="V937" i="1"/>
  <c r="V936" i="1"/>
  <c r="V939" i="1"/>
  <c r="V938" i="1"/>
  <c r="V941" i="1"/>
  <c r="V940" i="1"/>
  <c r="V943" i="1"/>
  <c r="V942" i="1"/>
  <c r="V945" i="1"/>
  <c r="V944" i="1"/>
  <c r="V947" i="1"/>
  <c r="V946" i="1"/>
  <c r="V949" i="1"/>
  <c r="V948" i="1"/>
  <c r="V951" i="1"/>
  <c r="V950" i="1"/>
  <c r="V953" i="1"/>
  <c r="V952" i="1"/>
  <c r="V955" i="1"/>
  <c r="V954" i="1"/>
  <c r="V957" i="1"/>
  <c r="V956" i="1"/>
  <c r="V959" i="1"/>
  <c r="V958" i="1"/>
  <c r="V961" i="1"/>
  <c r="V960" i="1"/>
  <c r="V963" i="1"/>
  <c r="V962" i="1"/>
  <c r="V965" i="1"/>
  <c r="V964" i="1"/>
  <c r="V967" i="1"/>
  <c r="V966" i="1"/>
  <c r="V969" i="1"/>
  <c r="V968" i="1"/>
  <c r="V971" i="1"/>
  <c r="V970" i="1"/>
  <c r="V973" i="1"/>
  <c r="V972" i="1"/>
  <c r="V975" i="1"/>
  <c r="V974" i="1"/>
  <c r="V977" i="1"/>
  <c r="V976" i="1"/>
  <c r="V979" i="1"/>
  <c r="V978" i="1"/>
  <c r="V981" i="1"/>
  <c r="V980" i="1"/>
  <c r="V983" i="1"/>
  <c r="V982" i="1"/>
  <c r="V985" i="1"/>
  <c r="V984" i="1"/>
  <c r="V987" i="1"/>
  <c r="V986" i="1"/>
  <c r="V989" i="1"/>
  <c r="V988" i="1"/>
  <c r="V991" i="1"/>
  <c r="V990" i="1"/>
  <c r="V993" i="1"/>
  <c r="V992" i="1"/>
  <c r="V995" i="1"/>
  <c r="V994" i="1"/>
  <c r="V997" i="1"/>
  <c r="V996" i="1"/>
  <c r="V999" i="1"/>
  <c r="V998" i="1"/>
  <c r="V1001" i="1"/>
  <c r="V1000" i="1"/>
  <c r="V1003" i="1"/>
  <c r="V1002" i="1"/>
  <c r="V1005" i="1"/>
  <c r="V1004" i="1"/>
  <c r="V1007" i="1"/>
  <c r="V1006" i="1"/>
  <c r="V1009" i="1"/>
  <c r="V1008" i="1"/>
  <c r="V1011" i="1"/>
  <c r="V1010" i="1"/>
  <c r="V1013" i="1"/>
  <c r="V1012" i="1"/>
  <c r="V1015" i="1"/>
  <c r="V1014" i="1"/>
  <c r="V1017" i="1"/>
  <c r="V1016" i="1"/>
  <c r="V1019" i="1"/>
  <c r="V1018" i="1"/>
  <c r="V1021" i="1"/>
  <c r="V1020" i="1"/>
  <c r="V1023" i="1"/>
  <c r="V1022" i="1"/>
  <c r="V1025" i="1"/>
  <c r="V1024" i="1"/>
  <c r="V1027" i="1"/>
  <c r="V1026" i="1"/>
  <c r="V1029" i="1"/>
  <c r="V1028" i="1"/>
  <c r="V1031" i="1"/>
  <c r="V1030" i="1"/>
  <c r="V1033" i="1"/>
  <c r="V1032" i="1"/>
  <c r="V1035" i="1"/>
  <c r="V1034" i="1"/>
  <c r="V1037" i="1"/>
  <c r="V1036" i="1"/>
  <c r="V1039" i="1"/>
  <c r="V1038" i="1"/>
  <c r="V1041" i="1"/>
  <c r="V1040" i="1"/>
  <c r="V1043" i="1"/>
  <c r="V1042" i="1"/>
  <c r="V1045" i="1"/>
  <c r="V1044" i="1"/>
  <c r="V1047" i="1"/>
  <c r="V1046" i="1"/>
  <c r="V1049" i="1"/>
  <c r="V1048" i="1"/>
  <c r="V1051" i="1"/>
  <c r="V1050" i="1"/>
  <c r="V1053" i="1"/>
  <c r="V1052" i="1"/>
  <c r="V1055" i="1"/>
  <c r="V1054" i="1"/>
  <c r="V1057" i="1"/>
  <c r="V1056" i="1"/>
  <c r="V1059" i="1"/>
  <c r="V1058" i="1"/>
  <c r="V1061" i="1"/>
  <c r="V1060" i="1"/>
  <c r="V1063" i="1"/>
  <c r="V1062" i="1"/>
  <c r="V1065" i="1"/>
  <c r="V1064" i="1"/>
  <c r="V1067" i="1"/>
  <c r="V1066" i="1"/>
  <c r="V1069" i="1"/>
  <c r="V1068" i="1"/>
  <c r="V1071" i="1"/>
  <c r="V1070" i="1"/>
  <c r="V1073" i="1"/>
  <c r="V1072" i="1"/>
  <c r="V1075" i="1"/>
  <c r="V1074" i="1"/>
  <c r="V1077" i="1"/>
  <c r="V1076" i="1"/>
  <c r="V1079" i="1"/>
  <c r="V1078" i="1"/>
  <c r="V1081" i="1"/>
  <c r="V1080" i="1"/>
  <c r="V1083" i="1"/>
  <c r="V1082" i="1"/>
  <c r="V1085" i="1"/>
  <c r="V1084" i="1"/>
  <c r="V1087" i="1"/>
  <c r="V1086" i="1"/>
  <c r="V1089" i="1"/>
  <c r="V1088" i="1"/>
  <c r="V1091" i="1"/>
  <c r="V1090" i="1"/>
  <c r="V1093" i="1"/>
  <c r="V1092" i="1"/>
  <c r="V1095" i="1"/>
  <c r="V1094" i="1"/>
  <c r="V1097" i="1"/>
  <c r="V1096" i="1"/>
  <c r="V1099" i="1"/>
  <c r="V1098" i="1"/>
  <c r="V1101" i="1"/>
  <c r="V1100" i="1"/>
  <c r="V1103" i="1"/>
  <c r="V1102" i="1"/>
  <c r="V1105" i="1"/>
  <c r="V1104" i="1"/>
  <c r="V1107" i="1"/>
  <c r="V1106" i="1"/>
  <c r="V1109" i="1"/>
  <c r="V1108" i="1"/>
  <c r="V1111" i="1"/>
  <c r="V1110" i="1"/>
  <c r="V1113" i="1"/>
  <c r="V1112" i="1"/>
  <c r="V1115" i="1"/>
  <c r="V1114" i="1"/>
  <c r="V1117" i="1"/>
  <c r="V1116" i="1"/>
  <c r="V1119" i="1"/>
  <c r="V1118" i="1"/>
  <c r="V1121" i="1"/>
  <c r="V1120" i="1"/>
  <c r="V1123" i="1"/>
  <c r="V1122" i="1"/>
  <c r="V1125" i="1"/>
  <c r="V1124" i="1"/>
  <c r="V1127" i="1"/>
  <c r="V1126" i="1"/>
  <c r="V1129" i="1"/>
  <c r="V1128" i="1"/>
  <c r="V1131" i="1"/>
  <c r="V1130" i="1"/>
  <c r="V1133" i="1"/>
  <c r="V1132" i="1"/>
  <c r="V1135" i="1"/>
  <c r="V1134" i="1"/>
  <c r="V1137" i="1"/>
  <c r="V1136" i="1"/>
  <c r="V1139" i="1"/>
  <c r="V1138" i="1"/>
  <c r="V1141" i="1"/>
  <c r="V1140" i="1"/>
  <c r="V1143" i="1"/>
  <c r="V1142" i="1"/>
  <c r="V1145" i="1"/>
  <c r="V1144" i="1"/>
  <c r="V1147" i="1"/>
  <c r="V1146" i="1"/>
  <c r="V1149" i="1"/>
  <c r="V1148" i="1"/>
  <c r="V1151" i="1"/>
  <c r="V1150" i="1"/>
  <c r="V1153" i="1"/>
  <c r="V1152" i="1"/>
  <c r="V1155" i="1"/>
  <c r="V1154" i="1"/>
  <c r="V1157" i="1"/>
  <c r="V1156" i="1"/>
  <c r="V1159" i="1"/>
  <c r="V1158" i="1"/>
  <c r="V1161" i="1"/>
  <c r="V1160" i="1"/>
  <c r="V1163" i="1"/>
  <c r="V1162" i="1"/>
  <c r="V1165" i="1"/>
  <c r="V1164" i="1"/>
  <c r="V1167" i="1"/>
  <c r="V1166" i="1"/>
  <c r="V1169" i="1"/>
  <c r="V1168" i="1"/>
  <c r="V1171" i="1"/>
  <c r="V1170" i="1"/>
  <c r="V1173" i="1"/>
  <c r="V1172" i="1"/>
  <c r="V1175" i="1"/>
  <c r="V1174" i="1"/>
  <c r="V1177" i="1"/>
  <c r="V1176" i="1"/>
  <c r="V1179" i="1"/>
  <c r="V1178" i="1"/>
  <c r="V1181" i="1"/>
  <c r="V1180" i="1"/>
  <c r="V1183" i="1"/>
  <c r="V1182" i="1"/>
  <c r="V1185" i="1"/>
  <c r="V1184" i="1"/>
  <c r="V1187" i="1"/>
  <c r="V1186" i="1"/>
  <c r="V1189" i="1"/>
  <c r="V1188" i="1"/>
  <c r="V1191" i="1"/>
  <c r="V1190" i="1"/>
  <c r="V1193" i="1"/>
  <c r="V1192" i="1"/>
  <c r="V1195" i="1"/>
  <c r="V1194" i="1"/>
  <c r="V1197" i="1"/>
  <c r="V1196" i="1"/>
  <c r="V1199" i="1"/>
  <c r="V1198" i="1"/>
  <c r="V1201" i="1"/>
  <c r="V1200" i="1"/>
  <c r="V1203" i="1"/>
  <c r="V1202" i="1"/>
  <c r="V1205" i="1"/>
  <c r="V1204" i="1"/>
  <c r="V1207" i="1"/>
  <c r="V1206" i="1"/>
  <c r="V1209" i="1"/>
  <c r="V1208" i="1"/>
  <c r="V1211" i="1"/>
  <c r="V1210" i="1"/>
  <c r="V1213" i="1"/>
  <c r="V1212" i="1"/>
  <c r="V1215" i="1"/>
  <c r="V1214" i="1"/>
  <c r="V1217" i="1"/>
  <c r="V1216" i="1"/>
  <c r="V1219" i="1"/>
  <c r="V1218" i="1"/>
  <c r="V1221" i="1"/>
  <c r="V1220" i="1"/>
  <c r="V1223" i="1"/>
  <c r="V1222" i="1"/>
  <c r="V1225" i="1"/>
  <c r="V1224" i="1"/>
  <c r="V1227" i="1"/>
  <c r="V1226" i="1"/>
  <c r="V1229" i="1"/>
  <c r="V1228" i="1"/>
  <c r="V1231" i="1"/>
  <c r="V1230" i="1"/>
  <c r="V1233" i="1"/>
  <c r="V1232" i="1"/>
  <c r="V1235" i="1"/>
  <c r="V1234" i="1"/>
  <c r="V1237" i="1"/>
  <c r="V1236" i="1"/>
  <c r="V1239" i="1"/>
  <c r="V1238" i="1"/>
  <c r="V1241" i="1"/>
  <c r="V1240" i="1"/>
  <c r="V1243" i="1"/>
  <c r="V1242" i="1"/>
  <c r="V1245" i="1"/>
  <c r="V1244" i="1"/>
  <c r="V1247" i="1"/>
  <c r="V1246" i="1"/>
  <c r="V1249" i="1"/>
  <c r="V1248" i="1"/>
  <c r="V1251" i="1"/>
  <c r="V1250" i="1"/>
  <c r="V1253" i="1"/>
  <c r="V1252" i="1"/>
  <c r="V1255" i="1"/>
  <c r="V1254" i="1"/>
  <c r="V1257" i="1"/>
  <c r="V1256" i="1"/>
  <c r="V1259" i="1"/>
  <c r="V1258" i="1"/>
  <c r="V1261" i="1"/>
  <c r="V1260" i="1"/>
  <c r="V1263" i="1"/>
  <c r="V1262" i="1"/>
  <c r="V1265" i="1"/>
  <c r="V1264" i="1"/>
  <c r="V1267" i="1"/>
  <c r="V1266" i="1"/>
  <c r="V1269" i="1"/>
  <c r="V1268" i="1"/>
  <c r="V1271" i="1"/>
  <c r="V1270" i="1"/>
  <c r="V1273" i="1"/>
  <c r="V1272" i="1"/>
  <c r="V1275" i="1"/>
  <c r="V1274" i="1"/>
  <c r="V1277" i="1"/>
  <c r="V1276" i="1"/>
  <c r="V1279" i="1"/>
  <c r="V1278" i="1"/>
  <c r="V1281" i="1"/>
  <c r="V1280" i="1"/>
  <c r="V1283" i="1"/>
  <c r="V1282" i="1"/>
  <c r="V1285" i="1"/>
  <c r="V1284" i="1"/>
  <c r="V1287" i="1"/>
  <c r="V1286" i="1"/>
  <c r="V1289" i="1"/>
  <c r="V1288" i="1"/>
  <c r="V1291" i="1"/>
  <c r="V1290" i="1"/>
  <c r="V1293" i="1"/>
  <c r="V1292" i="1"/>
  <c r="V1295" i="1"/>
  <c r="V1294" i="1"/>
  <c r="V1297" i="1"/>
  <c r="V1296" i="1"/>
  <c r="V1299" i="1"/>
  <c r="V1298" i="1"/>
  <c r="V1301" i="1"/>
  <c r="V1300" i="1"/>
  <c r="V1303" i="1"/>
  <c r="V1302" i="1"/>
  <c r="V1305" i="1"/>
  <c r="V1304" i="1"/>
  <c r="V1307" i="1"/>
  <c r="V1306" i="1"/>
  <c r="V1309" i="1"/>
  <c r="V1308" i="1"/>
  <c r="V1311" i="1"/>
  <c r="V1310" i="1"/>
  <c r="V1313" i="1"/>
  <c r="V1312" i="1"/>
  <c r="V1315" i="1"/>
  <c r="V1314" i="1"/>
  <c r="V1317" i="1"/>
  <c r="V1316" i="1"/>
  <c r="V1319" i="1"/>
  <c r="V1318" i="1"/>
  <c r="V1321" i="1"/>
  <c r="V1320" i="1"/>
  <c r="V1323" i="1"/>
  <c r="V1322" i="1"/>
  <c r="V1325" i="1"/>
  <c r="V1324" i="1"/>
  <c r="V1327" i="1"/>
  <c r="V1326" i="1"/>
  <c r="V1329" i="1"/>
  <c r="V1328" i="1"/>
  <c r="V1331" i="1"/>
  <c r="V1330" i="1"/>
  <c r="V1333" i="1"/>
  <c r="V1332" i="1"/>
  <c r="V1335" i="1"/>
  <c r="V1334" i="1"/>
  <c r="V1337" i="1"/>
  <c r="V1336" i="1"/>
  <c r="V1339" i="1"/>
  <c r="V1338" i="1"/>
  <c r="V1341" i="1"/>
  <c r="V1340" i="1"/>
  <c r="V1343" i="1"/>
  <c r="V1342" i="1"/>
  <c r="V1345" i="1"/>
  <c r="V1344" i="1"/>
  <c r="V1347" i="1"/>
  <c r="V1346" i="1"/>
  <c r="V1349" i="1"/>
  <c r="V1348" i="1"/>
  <c r="V1351" i="1"/>
  <c r="V1350" i="1"/>
  <c r="V1353" i="1"/>
  <c r="V1352" i="1"/>
  <c r="V1355" i="1"/>
  <c r="V1354" i="1"/>
  <c r="V1357" i="1"/>
  <c r="V1356" i="1"/>
  <c r="V1359" i="1"/>
  <c r="V1358" i="1"/>
  <c r="V1361" i="1"/>
  <c r="V1360" i="1"/>
  <c r="V1363" i="1"/>
  <c r="V1362" i="1"/>
  <c r="V1365" i="1"/>
  <c r="V1364" i="1"/>
  <c r="V1367" i="1"/>
  <c r="V1366" i="1"/>
  <c r="V1369" i="1"/>
  <c r="V1368" i="1"/>
  <c r="V1371" i="1"/>
  <c r="V1370" i="1"/>
  <c r="V1373" i="1"/>
  <c r="V1372" i="1"/>
  <c r="V1375" i="1"/>
  <c r="V1374" i="1"/>
  <c r="V1377" i="1"/>
  <c r="V1376" i="1"/>
  <c r="V1379" i="1"/>
  <c r="V1378" i="1"/>
  <c r="V1381" i="1"/>
  <c r="V1380" i="1"/>
  <c r="V1383" i="1"/>
  <c r="V1382" i="1"/>
  <c r="V1385" i="1"/>
  <c r="V1384" i="1"/>
  <c r="V1387" i="1"/>
  <c r="V1386" i="1"/>
  <c r="V1389" i="1"/>
  <c r="V1388" i="1"/>
  <c r="V1391" i="1"/>
  <c r="V1390" i="1"/>
  <c r="V1393" i="1"/>
  <c r="V1392" i="1"/>
  <c r="V1395" i="1"/>
  <c r="V1394" i="1"/>
  <c r="V1397" i="1"/>
  <c r="V1396" i="1"/>
  <c r="V1399" i="1"/>
  <c r="V1398" i="1"/>
  <c r="V1401" i="1"/>
  <c r="V1400" i="1"/>
  <c r="V1403" i="1"/>
  <c r="V1402" i="1"/>
  <c r="V1405" i="1"/>
  <c r="V1404" i="1"/>
  <c r="V1407" i="1"/>
  <c r="V1406" i="1"/>
  <c r="V1409" i="1"/>
  <c r="V1408" i="1"/>
  <c r="V1411" i="1"/>
  <c r="V1410" i="1"/>
  <c r="V1413" i="1"/>
  <c r="V1412" i="1"/>
  <c r="V1415" i="1"/>
  <c r="V1414" i="1"/>
  <c r="V1417" i="1"/>
  <c r="V1416" i="1"/>
  <c r="V1419" i="1"/>
  <c r="V1418" i="1"/>
  <c r="V1421" i="1"/>
  <c r="V1420" i="1"/>
  <c r="V1423" i="1"/>
  <c r="V1422" i="1"/>
  <c r="V1425" i="1"/>
  <c r="V1424" i="1"/>
  <c r="V1427" i="1"/>
  <c r="V1426" i="1"/>
  <c r="V1429" i="1"/>
  <c r="V1428" i="1"/>
  <c r="V1431" i="1"/>
  <c r="V1430" i="1"/>
  <c r="V1433" i="1"/>
  <c r="V1432" i="1"/>
  <c r="V1435" i="1"/>
  <c r="V1434" i="1"/>
  <c r="V1437" i="1"/>
  <c r="V1436" i="1"/>
  <c r="V1439" i="1"/>
  <c r="V1438" i="1"/>
  <c r="V1441" i="1"/>
  <c r="V1440" i="1"/>
  <c r="V1443" i="1"/>
  <c r="V1442" i="1"/>
  <c r="V1445" i="1"/>
  <c r="V1444" i="1"/>
  <c r="V1447" i="1"/>
  <c r="V1446" i="1"/>
  <c r="V1449" i="1"/>
  <c r="V1448" i="1"/>
  <c r="V1451" i="1"/>
  <c r="V1450" i="1"/>
  <c r="V1453" i="1"/>
  <c r="V1452" i="1"/>
  <c r="V1455" i="1"/>
  <c r="V1454" i="1"/>
  <c r="V1457" i="1"/>
  <c r="V1456" i="1"/>
  <c r="V1459" i="1"/>
  <c r="V1458" i="1"/>
  <c r="V1461" i="1"/>
  <c r="V1460" i="1"/>
  <c r="V1463" i="1"/>
  <c r="V1462" i="1"/>
  <c r="V1465" i="1"/>
  <c r="V1464" i="1"/>
  <c r="V1467" i="1"/>
  <c r="V1466" i="1"/>
  <c r="V1469" i="1"/>
  <c r="V1468" i="1"/>
  <c r="V1471" i="1"/>
  <c r="V1470" i="1"/>
  <c r="V1473" i="1"/>
  <c r="V1472" i="1"/>
  <c r="V1475" i="1"/>
  <c r="V1474" i="1"/>
  <c r="V1477" i="1"/>
  <c r="V1476" i="1"/>
  <c r="V1479" i="1"/>
  <c r="V1478" i="1"/>
  <c r="V1481" i="1"/>
  <c r="V1480" i="1"/>
  <c r="V1483" i="1"/>
  <c r="V1482" i="1"/>
  <c r="V1485" i="1"/>
  <c r="V1484" i="1"/>
  <c r="V1487" i="1"/>
  <c r="V1486" i="1"/>
  <c r="V1489" i="1"/>
  <c r="V1488" i="1"/>
  <c r="V1491" i="1"/>
  <c r="V1490" i="1"/>
  <c r="V1493" i="1"/>
  <c r="V1492" i="1"/>
  <c r="V1495" i="1"/>
  <c r="V1494" i="1"/>
  <c r="V1497" i="1"/>
  <c r="V1496" i="1"/>
  <c r="V1499" i="1"/>
  <c r="V1498" i="1"/>
  <c r="V1501" i="1"/>
  <c r="V1500" i="1"/>
  <c r="V1503" i="1"/>
  <c r="V1502" i="1"/>
  <c r="V1505" i="1"/>
  <c r="V1504" i="1"/>
  <c r="V1507" i="1"/>
  <c r="V1506" i="1"/>
  <c r="V1509" i="1"/>
  <c r="V1508" i="1"/>
  <c r="V1511" i="1"/>
  <c r="V1510" i="1"/>
  <c r="V1513" i="1"/>
  <c r="V1512" i="1"/>
  <c r="V1515" i="1"/>
  <c r="V1514" i="1"/>
  <c r="V1517" i="1"/>
  <c r="V1516" i="1"/>
  <c r="V1519" i="1"/>
  <c r="V1518" i="1"/>
  <c r="V1521" i="1"/>
  <c r="V1520" i="1"/>
  <c r="V1523" i="1"/>
  <c r="V1522" i="1"/>
  <c r="V1525" i="1"/>
  <c r="V1524" i="1"/>
  <c r="V1527" i="1"/>
  <c r="V1526" i="1"/>
  <c r="V1529" i="1"/>
  <c r="V1528" i="1"/>
  <c r="V1531" i="1"/>
  <c r="V1530" i="1"/>
  <c r="V1533" i="1"/>
  <c r="V1532" i="1"/>
  <c r="V1535" i="1"/>
  <c r="V1534" i="1"/>
  <c r="V1537" i="1"/>
  <c r="V1536" i="1"/>
  <c r="V1539" i="1"/>
  <c r="V1538" i="1"/>
  <c r="V1541" i="1"/>
  <c r="V1540" i="1"/>
  <c r="V1543" i="1"/>
  <c r="V1542" i="1"/>
  <c r="V1545" i="1"/>
  <c r="V1544" i="1"/>
  <c r="V1547" i="1"/>
  <c r="V1546" i="1"/>
  <c r="V1549" i="1"/>
  <c r="V1548" i="1"/>
  <c r="V1551" i="1"/>
  <c r="V1550" i="1"/>
  <c r="V1553" i="1"/>
  <c r="V1552" i="1"/>
  <c r="V1555" i="1"/>
  <c r="V1554" i="1"/>
  <c r="V1557" i="1"/>
  <c r="V1556" i="1"/>
  <c r="V1559" i="1"/>
  <c r="V1558" i="1"/>
  <c r="V1561" i="1"/>
  <c r="V1560" i="1"/>
  <c r="V1563" i="1"/>
  <c r="V1562" i="1"/>
  <c r="V1565" i="1"/>
  <c r="V1564" i="1"/>
  <c r="V1567" i="1"/>
  <c r="V1566" i="1"/>
  <c r="V1569" i="1"/>
  <c r="V1568" i="1"/>
  <c r="V1571" i="1"/>
  <c r="V1570" i="1"/>
  <c r="V1573" i="1"/>
  <c r="V1572" i="1"/>
  <c r="V1575" i="1"/>
  <c r="V1574" i="1"/>
  <c r="V1577" i="1"/>
  <c r="V1576" i="1"/>
  <c r="V1579" i="1"/>
  <c r="V1578" i="1"/>
  <c r="V1581" i="1"/>
  <c r="V1580" i="1"/>
  <c r="V1583" i="1"/>
  <c r="V1582" i="1"/>
  <c r="V1585" i="1"/>
  <c r="V1584" i="1"/>
  <c r="V1587" i="1"/>
  <c r="V1586" i="1"/>
  <c r="V1589" i="1"/>
  <c r="V1588" i="1"/>
  <c r="V1591" i="1"/>
  <c r="V1590" i="1"/>
  <c r="V1593" i="1"/>
  <c r="V1592" i="1"/>
  <c r="V1595" i="1"/>
  <c r="V1594" i="1"/>
  <c r="V1597" i="1"/>
  <c r="V1596" i="1"/>
  <c r="V1599" i="1"/>
  <c r="V1598" i="1"/>
  <c r="V1601" i="1"/>
  <c r="V1600" i="1"/>
  <c r="V1603" i="1"/>
  <c r="V1602" i="1"/>
  <c r="V1605" i="1"/>
  <c r="V1604" i="1"/>
  <c r="V1607" i="1"/>
  <c r="V1606" i="1"/>
  <c r="V1609" i="1"/>
  <c r="V1608" i="1"/>
  <c r="V1611" i="1"/>
  <c r="V1610" i="1"/>
  <c r="V1613" i="1"/>
  <c r="V1612" i="1"/>
  <c r="V1615" i="1"/>
  <c r="V1614" i="1"/>
  <c r="V1617" i="1"/>
  <c r="V1616" i="1"/>
  <c r="V1619" i="1"/>
  <c r="V1618" i="1"/>
  <c r="V1621" i="1"/>
  <c r="V1620" i="1"/>
  <c r="V1623" i="1"/>
  <c r="V1622" i="1"/>
  <c r="V1625" i="1"/>
  <c r="V1624" i="1"/>
  <c r="V1627" i="1"/>
  <c r="V1626" i="1"/>
  <c r="V1629" i="1"/>
  <c r="V1628" i="1"/>
  <c r="V1631" i="1"/>
  <c r="V1630" i="1"/>
  <c r="V1633" i="1"/>
  <c r="V1632" i="1"/>
  <c r="V1635" i="1"/>
  <c r="V1634" i="1"/>
  <c r="V1637" i="1"/>
  <c r="V1636" i="1"/>
  <c r="V1639" i="1"/>
  <c r="V1638" i="1"/>
  <c r="V1641" i="1"/>
  <c r="V1640" i="1"/>
  <c r="V1643" i="1"/>
  <c r="V1642" i="1"/>
  <c r="V1645" i="1"/>
  <c r="V1644" i="1"/>
  <c r="V1647" i="1"/>
  <c r="V1646" i="1"/>
  <c r="V1649" i="1"/>
  <c r="V1648" i="1"/>
  <c r="V1651" i="1"/>
  <c r="V1650" i="1"/>
  <c r="V1653" i="1"/>
  <c r="V1652" i="1"/>
  <c r="V1655" i="1"/>
  <c r="V1654" i="1"/>
  <c r="V1657" i="1"/>
  <c r="V1656" i="1"/>
  <c r="V1659" i="1"/>
  <c r="V1658" i="1"/>
  <c r="V1661" i="1"/>
  <c r="V1660" i="1"/>
  <c r="V1663" i="1"/>
  <c r="V1662" i="1"/>
  <c r="V1665" i="1"/>
  <c r="V1664" i="1"/>
  <c r="V1667" i="1"/>
  <c r="V1666" i="1"/>
  <c r="V1669" i="1"/>
  <c r="V1668" i="1"/>
  <c r="V1671" i="1"/>
  <c r="V1670" i="1"/>
  <c r="V1673" i="1"/>
  <c r="V1672" i="1"/>
  <c r="V1675" i="1"/>
  <c r="V1674" i="1"/>
  <c r="V1677" i="1"/>
  <c r="V1676" i="1"/>
  <c r="V1679" i="1"/>
  <c r="V1678" i="1"/>
  <c r="V1681" i="1"/>
  <c r="V1680" i="1"/>
  <c r="V1683" i="1"/>
  <c r="V1682" i="1"/>
  <c r="V1685" i="1"/>
  <c r="V1684" i="1"/>
  <c r="V1687" i="1"/>
  <c r="V1686" i="1"/>
  <c r="V1689" i="1"/>
  <c r="V1688" i="1"/>
  <c r="V1691" i="1"/>
  <c r="V1690" i="1"/>
  <c r="V1693" i="1"/>
  <c r="V1692" i="1"/>
  <c r="V1695" i="1"/>
  <c r="V1694" i="1"/>
  <c r="V1697" i="1"/>
  <c r="V1696" i="1"/>
  <c r="V1699" i="1"/>
  <c r="V1698" i="1"/>
  <c r="V1701" i="1"/>
  <c r="V1700" i="1"/>
  <c r="V1703" i="1"/>
  <c r="V1702" i="1"/>
  <c r="V1705" i="1"/>
  <c r="V1704" i="1"/>
  <c r="V1707" i="1"/>
  <c r="V1706" i="1"/>
  <c r="V1709" i="1"/>
  <c r="V1708" i="1"/>
  <c r="V1711" i="1"/>
  <c r="V1710" i="1"/>
  <c r="V1713" i="1"/>
  <c r="V1712" i="1"/>
  <c r="V1715" i="1"/>
  <c r="V1714" i="1"/>
  <c r="V1717" i="1"/>
  <c r="V1716" i="1"/>
  <c r="V1719" i="1"/>
  <c r="V1718" i="1"/>
  <c r="V1721" i="1"/>
  <c r="V1720" i="1"/>
  <c r="V1723" i="1"/>
  <c r="V1722" i="1"/>
  <c r="V1725" i="1"/>
  <c r="V1724" i="1"/>
  <c r="V1727" i="1"/>
  <c r="V1726" i="1"/>
  <c r="V1729" i="1"/>
  <c r="V1728" i="1"/>
  <c r="V1731" i="1"/>
  <c r="V1730" i="1"/>
  <c r="V1733" i="1"/>
  <c r="V1732" i="1"/>
  <c r="V1735" i="1"/>
  <c r="V1734" i="1"/>
  <c r="V1737" i="1"/>
  <c r="V1736" i="1"/>
  <c r="U1734" i="1"/>
  <c r="U3" i="1"/>
  <c r="U2" i="1"/>
  <c r="U5" i="1"/>
  <c r="U4" i="1"/>
  <c r="W4" i="1" s="1"/>
  <c r="X4" i="1" s="1"/>
  <c r="U7" i="1"/>
  <c r="U6" i="1"/>
  <c r="W6" i="1" s="1"/>
  <c r="X6" i="1" s="1"/>
  <c r="U9" i="1"/>
  <c r="U8" i="1"/>
  <c r="U11" i="1"/>
  <c r="U10" i="1"/>
  <c r="U13" i="1"/>
  <c r="U12" i="1"/>
  <c r="W12" i="1" s="1"/>
  <c r="X12" i="1" s="1"/>
  <c r="U15" i="1"/>
  <c r="U14" i="1"/>
  <c r="W14" i="1" s="1"/>
  <c r="X14" i="1" s="1"/>
  <c r="U17" i="1"/>
  <c r="W17" i="1" s="1"/>
  <c r="X17" i="1" s="1"/>
  <c r="U16" i="1"/>
  <c r="U19" i="1"/>
  <c r="U18" i="1"/>
  <c r="U21" i="1"/>
  <c r="U20" i="1"/>
  <c r="W20" i="1" s="1"/>
  <c r="X20" i="1" s="1"/>
  <c r="U23" i="1"/>
  <c r="U22" i="1"/>
  <c r="W22" i="1" s="1"/>
  <c r="X22" i="1" s="1"/>
  <c r="U25" i="1"/>
  <c r="U24" i="1"/>
  <c r="U27" i="1"/>
  <c r="U26" i="1"/>
  <c r="U29" i="1"/>
  <c r="U28" i="1"/>
  <c r="W28" i="1" s="1"/>
  <c r="X28" i="1" s="1"/>
  <c r="U31" i="1"/>
  <c r="U30" i="1"/>
  <c r="W30" i="1" s="1"/>
  <c r="X30" i="1" s="1"/>
  <c r="U33" i="1"/>
  <c r="U32" i="1"/>
  <c r="U35" i="1"/>
  <c r="U34" i="1"/>
  <c r="U37" i="1"/>
  <c r="U36" i="1"/>
  <c r="W36" i="1" s="1"/>
  <c r="X36" i="1" s="1"/>
  <c r="U39" i="1"/>
  <c r="U38" i="1"/>
  <c r="W38" i="1" s="1"/>
  <c r="X38" i="1" s="1"/>
  <c r="U41" i="1"/>
  <c r="U40" i="1"/>
  <c r="U43" i="1"/>
  <c r="U42" i="1"/>
  <c r="U45" i="1"/>
  <c r="U44" i="1"/>
  <c r="W44" i="1" s="1"/>
  <c r="X44" i="1" s="1"/>
  <c r="U47" i="1"/>
  <c r="U46" i="1"/>
  <c r="W46" i="1" s="1"/>
  <c r="X46" i="1" s="1"/>
  <c r="U49" i="1"/>
  <c r="U48" i="1"/>
  <c r="U51" i="1"/>
  <c r="U50" i="1"/>
  <c r="U53" i="1"/>
  <c r="U52" i="1"/>
  <c r="U55" i="1"/>
  <c r="U54" i="1"/>
  <c r="W54" i="1" s="1"/>
  <c r="X54" i="1" s="1"/>
  <c r="U57" i="1"/>
  <c r="U56" i="1"/>
  <c r="U59" i="1"/>
  <c r="U58" i="1"/>
  <c r="U61" i="1"/>
  <c r="U60" i="1"/>
  <c r="W60" i="1" s="1"/>
  <c r="X60" i="1" s="1"/>
  <c r="U63" i="1"/>
  <c r="U62" i="1"/>
  <c r="W62" i="1" s="1"/>
  <c r="X62" i="1" s="1"/>
  <c r="U65" i="1"/>
  <c r="U64" i="1"/>
  <c r="U67" i="1"/>
  <c r="U66" i="1"/>
  <c r="U69" i="1"/>
  <c r="U68" i="1"/>
  <c r="W68" i="1" s="1"/>
  <c r="X68" i="1" s="1"/>
  <c r="U71" i="1"/>
  <c r="U70" i="1"/>
  <c r="W70" i="1" s="1"/>
  <c r="X70" i="1" s="1"/>
  <c r="U73" i="1"/>
  <c r="U72" i="1"/>
  <c r="U75" i="1"/>
  <c r="U74" i="1"/>
  <c r="U77" i="1"/>
  <c r="U76" i="1"/>
  <c r="W76" i="1" s="1"/>
  <c r="X76" i="1" s="1"/>
  <c r="U79" i="1"/>
  <c r="U78" i="1"/>
  <c r="W78" i="1" s="1"/>
  <c r="X78" i="1" s="1"/>
  <c r="U81" i="1"/>
  <c r="U80" i="1"/>
  <c r="U83" i="1"/>
  <c r="U82" i="1"/>
  <c r="U85" i="1"/>
  <c r="U84" i="1"/>
  <c r="W84" i="1" s="1"/>
  <c r="X84" i="1" s="1"/>
  <c r="U87" i="1"/>
  <c r="U86" i="1"/>
  <c r="W86" i="1" s="1"/>
  <c r="X86" i="1" s="1"/>
  <c r="U89" i="1"/>
  <c r="W89" i="1" s="1"/>
  <c r="X89" i="1" s="1"/>
  <c r="U88" i="1"/>
  <c r="U91" i="1"/>
  <c r="U90" i="1"/>
  <c r="U93" i="1"/>
  <c r="U92" i="1"/>
  <c r="W92" i="1" s="1"/>
  <c r="X92" i="1" s="1"/>
  <c r="U95" i="1"/>
  <c r="U94" i="1"/>
  <c r="W94" i="1" s="1"/>
  <c r="X94" i="1" s="1"/>
  <c r="U97" i="1"/>
  <c r="U96" i="1"/>
  <c r="U99" i="1"/>
  <c r="U98" i="1"/>
  <c r="U101" i="1"/>
  <c r="U100" i="1"/>
  <c r="W100" i="1" s="1"/>
  <c r="X100" i="1" s="1"/>
  <c r="U103" i="1"/>
  <c r="U102" i="1"/>
  <c r="W102" i="1" s="1"/>
  <c r="X102" i="1" s="1"/>
  <c r="U105" i="1"/>
  <c r="U104" i="1"/>
  <c r="U107" i="1"/>
  <c r="U106" i="1"/>
  <c r="U109" i="1"/>
  <c r="U108" i="1"/>
  <c r="W108" i="1" s="1"/>
  <c r="X108" i="1" s="1"/>
  <c r="U111" i="1"/>
  <c r="U110" i="1"/>
  <c r="W110" i="1" s="1"/>
  <c r="X110" i="1" s="1"/>
  <c r="U113" i="1"/>
  <c r="U112" i="1"/>
  <c r="U115" i="1"/>
  <c r="U114" i="1"/>
  <c r="U117" i="1"/>
  <c r="U116" i="1"/>
  <c r="W116" i="1" s="1"/>
  <c r="X116" i="1" s="1"/>
  <c r="U119" i="1"/>
  <c r="U118" i="1"/>
  <c r="W118" i="1" s="1"/>
  <c r="X118" i="1" s="1"/>
  <c r="U121" i="1"/>
  <c r="U120" i="1"/>
  <c r="U123" i="1"/>
  <c r="U122" i="1"/>
  <c r="U125" i="1"/>
  <c r="U124" i="1"/>
  <c r="W124" i="1" s="1"/>
  <c r="X124" i="1" s="1"/>
  <c r="U127" i="1"/>
  <c r="U126" i="1"/>
  <c r="W126" i="1" s="1"/>
  <c r="X126" i="1" s="1"/>
  <c r="U129" i="1"/>
  <c r="U128" i="1"/>
  <c r="U131" i="1"/>
  <c r="U130" i="1"/>
  <c r="U133" i="1"/>
  <c r="U132" i="1"/>
  <c r="U135" i="1"/>
  <c r="U134" i="1"/>
  <c r="W134" i="1" s="1"/>
  <c r="X134" i="1" s="1"/>
  <c r="U137" i="1"/>
  <c r="W137" i="1" s="1"/>
  <c r="X137" i="1" s="1"/>
  <c r="U136" i="1"/>
  <c r="U139" i="1"/>
  <c r="U138" i="1"/>
  <c r="U141" i="1"/>
  <c r="U140" i="1"/>
  <c r="W140" i="1" s="1"/>
  <c r="X140" i="1" s="1"/>
  <c r="U143" i="1"/>
  <c r="U142" i="1"/>
  <c r="W142" i="1" s="1"/>
  <c r="X142" i="1" s="1"/>
  <c r="U145" i="1"/>
  <c r="U144" i="1"/>
  <c r="U147" i="1"/>
  <c r="U146" i="1"/>
  <c r="U149" i="1"/>
  <c r="U148" i="1"/>
  <c r="U151" i="1"/>
  <c r="U150" i="1"/>
  <c r="W150" i="1" s="1"/>
  <c r="X150" i="1" s="1"/>
  <c r="U153" i="1"/>
  <c r="U152" i="1"/>
  <c r="U155" i="1"/>
  <c r="U154" i="1"/>
  <c r="U157" i="1"/>
  <c r="U156" i="1"/>
  <c r="W156" i="1" s="1"/>
  <c r="X156" i="1" s="1"/>
  <c r="U159" i="1"/>
  <c r="U158" i="1"/>
  <c r="W158" i="1" s="1"/>
  <c r="X158" i="1" s="1"/>
  <c r="U161" i="1"/>
  <c r="U160" i="1"/>
  <c r="U163" i="1"/>
  <c r="U162" i="1"/>
  <c r="U165" i="1"/>
  <c r="U164" i="1"/>
  <c r="U167" i="1"/>
  <c r="U166" i="1"/>
  <c r="W166" i="1" s="1"/>
  <c r="X166" i="1" s="1"/>
  <c r="U169" i="1"/>
  <c r="U168" i="1"/>
  <c r="U171" i="1"/>
  <c r="U170" i="1"/>
  <c r="U173" i="1"/>
  <c r="U172" i="1"/>
  <c r="W172" i="1" s="1"/>
  <c r="X172" i="1" s="1"/>
  <c r="U175" i="1"/>
  <c r="U174" i="1"/>
  <c r="W174" i="1" s="1"/>
  <c r="X174" i="1" s="1"/>
  <c r="U177" i="1"/>
  <c r="U176" i="1"/>
  <c r="U179" i="1"/>
  <c r="U178" i="1"/>
  <c r="U181" i="1"/>
  <c r="U180" i="1"/>
  <c r="U183" i="1"/>
  <c r="U182" i="1"/>
  <c r="W182" i="1" s="1"/>
  <c r="X182" i="1" s="1"/>
  <c r="U185" i="1"/>
  <c r="W185" i="1" s="1"/>
  <c r="X185" i="1" s="1"/>
  <c r="U184" i="1"/>
  <c r="U187" i="1"/>
  <c r="U186" i="1"/>
  <c r="U189" i="1"/>
  <c r="U188" i="1"/>
  <c r="W188" i="1" s="1"/>
  <c r="X188" i="1" s="1"/>
  <c r="U191" i="1"/>
  <c r="U190" i="1"/>
  <c r="W190" i="1" s="1"/>
  <c r="X190" i="1" s="1"/>
  <c r="U193" i="1"/>
  <c r="U192" i="1"/>
  <c r="U195" i="1"/>
  <c r="U194" i="1"/>
  <c r="U197" i="1"/>
  <c r="U196" i="1"/>
  <c r="W196" i="1" s="1"/>
  <c r="X196" i="1" s="1"/>
  <c r="U199" i="1"/>
  <c r="U198" i="1"/>
  <c r="W198" i="1" s="1"/>
  <c r="X198" i="1" s="1"/>
  <c r="U201" i="1"/>
  <c r="U200" i="1"/>
  <c r="U203" i="1"/>
  <c r="U202" i="1"/>
  <c r="U205" i="1"/>
  <c r="U204" i="1"/>
  <c r="W204" i="1" s="1"/>
  <c r="X204" i="1" s="1"/>
  <c r="U207" i="1"/>
  <c r="U206" i="1"/>
  <c r="W206" i="1" s="1"/>
  <c r="X206" i="1" s="1"/>
  <c r="U209" i="1"/>
  <c r="U208" i="1"/>
  <c r="U211" i="1"/>
  <c r="U210" i="1"/>
  <c r="U213" i="1"/>
  <c r="U212" i="1"/>
  <c r="W212" i="1" s="1"/>
  <c r="X212" i="1" s="1"/>
  <c r="U215" i="1"/>
  <c r="U214" i="1"/>
  <c r="W214" i="1" s="1"/>
  <c r="X214" i="1" s="1"/>
  <c r="U217" i="1"/>
  <c r="U216" i="1"/>
  <c r="U219" i="1"/>
  <c r="U218" i="1"/>
  <c r="U221" i="1"/>
  <c r="U220" i="1"/>
  <c r="W220" i="1" s="1"/>
  <c r="X220" i="1" s="1"/>
  <c r="U223" i="1"/>
  <c r="U222" i="1"/>
  <c r="W222" i="1" s="1"/>
  <c r="X222" i="1" s="1"/>
  <c r="U225" i="1"/>
  <c r="U224" i="1"/>
  <c r="U227" i="1"/>
  <c r="U226" i="1"/>
  <c r="U229" i="1"/>
  <c r="U228" i="1"/>
  <c r="W228" i="1" s="1"/>
  <c r="X228" i="1" s="1"/>
  <c r="U231" i="1"/>
  <c r="U230" i="1"/>
  <c r="W230" i="1" s="1"/>
  <c r="X230" i="1" s="1"/>
  <c r="U233" i="1"/>
  <c r="U232" i="1"/>
  <c r="U235" i="1"/>
  <c r="U234" i="1"/>
  <c r="U237" i="1"/>
  <c r="U236" i="1"/>
  <c r="W236" i="1" s="1"/>
  <c r="X236" i="1" s="1"/>
  <c r="U239" i="1"/>
  <c r="U238" i="1"/>
  <c r="W238" i="1" s="1"/>
  <c r="X238" i="1" s="1"/>
  <c r="U241" i="1"/>
  <c r="U240" i="1"/>
  <c r="U243" i="1"/>
  <c r="U242" i="1"/>
  <c r="U245" i="1"/>
  <c r="U244" i="1"/>
  <c r="W244" i="1" s="1"/>
  <c r="X244" i="1" s="1"/>
  <c r="U247" i="1"/>
  <c r="U246" i="1"/>
  <c r="W246" i="1" s="1"/>
  <c r="X246" i="1" s="1"/>
  <c r="U249" i="1"/>
  <c r="U248" i="1"/>
  <c r="U251" i="1"/>
  <c r="U250" i="1"/>
  <c r="U253" i="1"/>
  <c r="U252" i="1"/>
  <c r="W252" i="1" s="1"/>
  <c r="X252" i="1" s="1"/>
  <c r="U255" i="1"/>
  <c r="U254" i="1"/>
  <c r="W254" i="1" s="1"/>
  <c r="X254" i="1" s="1"/>
  <c r="U257" i="1"/>
  <c r="U256" i="1"/>
  <c r="U259" i="1"/>
  <c r="U258" i="1"/>
  <c r="U261" i="1"/>
  <c r="U260" i="1"/>
  <c r="U263" i="1"/>
  <c r="U262" i="1"/>
  <c r="W262" i="1" s="1"/>
  <c r="X262" i="1" s="1"/>
  <c r="U265" i="1"/>
  <c r="U264" i="1"/>
  <c r="U267" i="1"/>
  <c r="U266" i="1"/>
  <c r="U269" i="1"/>
  <c r="U268" i="1"/>
  <c r="W268" i="1" s="1"/>
  <c r="X268" i="1" s="1"/>
  <c r="U271" i="1"/>
  <c r="U270" i="1"/>
  <c r="W270" i="1" s="1"/>
  <c r="X270" i="1" s="1"/>
  <c r="U273" i="1"/>
  <c r="U272" i="1"/>
  <c r="U275" i="1"/>
  <c r="U274" i="1"/>
  <c r="U277" i="1"/>
  <c r="U276" i="1"/>
  <c r="U279" i="1"/>
  <c r="U278" i="1"/>
  <c r="W278" i="1" s="1"/>
  <c r="X278" i="1" s="1"/>
  <c r="U281" i="1"/>
  <c r="W281" i="1" s="1"/>
  <c r="X281" i="1" s="1"/>
  <c r="U280" i="1"/>
  <c r="U283" i="1"/>
  <c r="U282" i="1"/>
  <c r="U285" i="1"/>
  <c r="U284" i="1"/>
  <c r="W284" i="1" s="1"/>
  <c r="X284" i="1" s="1"/>
  <c r="U287" i="1"/>
  <c r="U286" i="1"/>
  <c r="W286" i="1" s="1"/>
  <c r="X286" i="1" s="1"/>
  <c r="U289" i="1"/>
  <c r="U288" i="1"/>
  <c r="U291" i="1"/>
  <c r="U290" i="1"/>
  <c r="U293" i="1"/>
  <c r="U292" i="1"/>
  <c r="U295" i="1"/>
  <c r="U294" i="1"/>
  <c r="W294" i="1" s="1"/>
  <c r="X294" i="1" s="1"/>
  <c r="U297" i="1"/>
  <c r="U296" i="1"/>
  <c r="U299" i="1"/>
  <c r="U298" i="1"/>
  <c r="U301" i="1"/>
  <c r="U300" i="1"/>
  <c r="W300" i="1" s="1"/>
  <c r="X300" i="1" s="1"/>
  <c r="U303" i="1"/>
  <c r="U302" i="1"/>
  <c r="W302" i="1" s="1"/>
  <c r="X302" i="1" s="1"/>
  <c r="U305" i="1"/>
  <c r="U304" i="1"/>
  <c r="U307" i="1"/>
  <c r="U306" i="1"/>
  <c r="U309" i="1"/>
  <c r="U308" i="1"/>
  <c r="W308" i="1" s="1"/>
  <c r="X308" i="1" s="1"/>
  <c r="U311" i="1"/>
  <c r="U310" i="1"/>
  <c r="W310" i="1" s="1"/>
  <c r="X310" i="1" s="1"/>
  <c r="U313" i="1"/>
  <c r="U312" i="1"/>
  <c r="U315" i="1"/>
  <c r="U314" i="1"/>
  <c r="U317" i="1"/>
  <c r="U316" i="1"/>
  <c r="W316" i="1" s="1"/>
  <c r="X316" i="1" s="1"/>
  <c r="U319" i="1"/>
  <c r="U318" i="1"/>
  <c r="W318" i="1" s="1"/>
  <c r="X318" i="1" s="1"/>
  <c r="U321" i="1"/>
  <c r="U320" i="1"/>
  <c r="U323" i="1"/>
  <c r="U322" i="1"/>
  <c r="U325" i="1"/>
  <c r="U324" i="1"/>
  <c r="W324" i="1" s="1"/>
  <c r="X324" i="1" s="1"/>
  <c r="U327" i="1"/>
  <c r="U326" i="1"/>
  <c r="W326" i="1" s="1"/>
  <c r="X326" i="1" s="1"/>
  <c r="U329" i="1"/>
  <c r="U328" i="1"/>
  <c r="U331" i="1"/>
  <c r="U330" i="1"/>
  <c r="U333" i="1"/>
  <c r="U332" i="1"/>
  <c r="U335" i="1"/>
  <c r="U334" i="1"/>
  <c r="W334" i="1" s="1"/>
  <c r="X334" i="1" s="1"/>
  <c r="U337" i="1"/>
  <c r="W337" i="1" s="1"/>
  <c r="X337" i="1" s="1"/>
  <c r="U336" i="1"/>
  <c r="U339" i="1"/>
  <c r="U338" i="1"/>
  <c r="U341" i="1"/>
  <c r="U340" i="1"/>
  <c r="W340" i="1" s="1"/>
  <c r="X340" i="1" s="1"/>
  <c r="U343" i="1"/>
  <c r="U342" i="1"/>
  <c r="U345" i="1"/>
  <c r="U344" i="1"/>
  <c r="U347" i="1"/>
  <c r="U346" i="1"/>
  <c r="U349" i="1"/>
  <c r="U348" i="1"/>
  <c r="W348" i="1" s="1"/>
  <c r="X348" i="1" s="1"/>
  <c r="U351" i="1"/>
  <c r="U350" i="1"/>
  <c r="W350" i="1" s="1"/>
  <c r="X350" i="1" s="1"/>
  <c r="U353" i="1"/>
  <c r="U352" i="1"/>
  <c r="U355" i="1"/>
  <c r="U354" i="1"/>
  <c r="U357" i="1"/>
  <c r="U356" i="1"/>
  <c r="U359" i="1"/>
  <c r="U358" i="1"/>
  <c r="W358" i="1" s="1"/>
  <c r="X358" i="1" s="1"/>
  <c r="U361" i="1"/>
  <c r="U360" i="1"/>
  <c r="U363" i="1"/>
  <c r="U362" i="1"/>
  <c r="U365" i="1"/>
  <c r="U364" i="1"/>
  <c r="U367" i="1"/>
  <c r="U366" i="1"/>
  <c r="W366" i="1" s="1"/>
  <c r="X366" i="1" s="1"/>
  <c r="U369" i="1"/>
  <c r="U368" i="1"/>
  <c r="U371" i="1"/>
  <c r="U370" i="1"/>
  <c r="U373" i="1"/>
  <c r="U372" i="1"/>
  <c r="U375" i="1"/>
  <c r="U374" i="1"/>
  <c r="W374" i="1" s="1"/>
  <c r="X374" i="1" s="1"/>
  <c r="U377" i="1"/>
  <c r="W377" i="1" s="1"/>
  <c r="X377" i="1" s="1"/>
  <c r="U376" i="1"/>
  <c r="U379" i="1"/>
  <c r="U378" i="1"/>
  <c r="U381" i="1"/>
  <c r="U380" i="1"/>
  <c r="W380" i="1" s="1"/>
  <c r="X380" i="1" s="1"/>
  <c r="U383" i="1"/>
  <c r="U382" i="1"/>
  <c r="W382" i="1" s="1"/>
  <c r="X382" i="1" s="1"/>
  <c r="U385" i="1"/>
  <c r="U384" i="1"/>
  <c r="U387" i="1"/>
  <c r="U386" i="1"/>
  <c r="U389" i="1"/>
  <c r="U388" i="1"/>
  <c r="W388" i="1" s="1"/>
  <c r="X388" i="1" s="1"/>
  <c r="U391" i="1"/>
  <c r="U390" i="1"/>
  <c r="W390" i="1" s="1"/>
  <c r="X390" i="1" s="1"/>
  <c r="U393" i="1"/>
  <c r="U392" i="1"/>
  <c r="U395" i="1"/>
  <c r="U394" i="1"/>
  <c r="U397" i="1"/>
  <c r="U396" i="1"/>
  <c r="W396" i="1" s="1"/>
  <c r="X396" i="1" s="1"/>
  <c r="U399" i="1"/>
  <c r="U398" i="1"/>
  <c r="W398" i="1" s="1"/>
  <c r="X398" i="1" s="1"/>
  <c r="U401" i="1"/>
  <c r="U400" i="1"/>
  <c r="U403" i="1"/>
  <c r="U402" i="1"/>
  <c r="U405" i="1"/>
  <c r="U404" i="1"/>
  <c r="U407" i="1"/>
  <c r="U406" i="1"/>
  <c r="W406" i="1" s="1"/>
  <c r="X406" i="1" s="1"/>
  <c r="U409" i="1"/>
  <c r="U408" i="1"/>
  <c r="U411" i="1"/>
  <c r="U410" i="1"/>
  <c r="U413" i="1"/>
  <c r="U412" i="1"/>
  <c r="U415" i="1"/>
  <c r="U414" i="1"/>
  <c r="W414" i="1" s="1"/>
  <c r="X414" i="1" s="1"/>
  <c r="U417" i="1"/>
  <c r="U416" i="1"/>
  <c r="U419" i="1"/>
  <c r="U418" i="1"/>
  <c r="U421" i="1"/>
  <c r="U420" i="1"/>
  <c r="W420" i="1" s="1"/>
  <c r="X420" i="1" s="1"/>
  <c r="U423" i="1"/>
  <c r="U422" i="1"/>
  <c r="W422" i="1" s="1"/>
  <c r="X422" i="1" s="1"/>
  <c r="U425" i="1"/>
  <c r="U424" i="1"/>
  <c r="U427" i="1"/>
  <c r="U426" i="1"/>
  <c r="U429" i="1"/>
  <c r="U428" i="1"/>
  <c r="W428" i="1" s="1"/>
  <c r="X428" i="1" s="1"/>
  <c r="U431" i="1"/>
  <c r="U430" i="1"/>
  <c r="W430" i="1" s="1"/>
  <c r="X430" i="1" s="1"/>
  <c r="U433" i="1"/>
  <c r="U432" i="1"/>
  <c r="U435" i="1"/>
  <c r="U434" i="1"/>
  <c r="U437" i="1"/>
  <c r="U436" i="1"/>
  <c r="U439" i="1"/>
  <c r="U438" i="1"/>
  <c r="W438" i="1" s="1"/>
  <c r="X438" i="1" s="1"/>
  <c r="U441" i="1"/>
  <c r="U440" i="1"/>
  <c r="U443" i="1"/>
  <c r="U442" i="1"/>
  <c r="U445" i="1"/>
  <c r="U444" i="1"/>
  <c r="W444" i="1" s="1"/>
  <c r="X444" i="1" s="1"/>
  <c r="U447" i="1"/>
  <c r="U446" i="1"/>
  <c r="W446" i="1" s="1"/>
  <c r="X446" i="1" s="1"/>
  <c r="U449" i="1"/>
  <c r="U448" i="1"/>
  <c r="U451" i="1"/>
  <c r="U450" i="1"/>
  <c r="U453" i="1"/>
  <c r="U452" i="1"/>
  <c r="U455" i="1"/>
  <c r="U454" i="1"/>
  <c r="W454" i="1" s="1"/>
  <c r="X454" i="1" s="1"/>
  <c r="U457" i="1"/>
  <c r="U456" i="1"/>
  <c r="U459" i="1"/>
  <c r="U458" i="1"/>
  <c r="U461" i="1"/>
  <c r="U460" i="1"/>
  <c r="W460" i="1" s="1"/>
  <c r="X460" i="1" s="1"/>
  <c r="U463" i="1"/>
  <c r="U462" i="1"/>
  <c r="W462" i="1" s="1"/>
  <c r="X462" i="1" s="1"/>
  <c r="U465" i="1"/>
  <c r="U464" i="1"/>
  <c r="U467" i="1"/>
  <c r="U466" i="1"/>
  <c r="U469" i="1"/>
  <c r="U468" i="1"/>
  <c r="W468" i="1" s="1"/>
  <c r="X468" i="1" s="1"/>
  <c r="U471" i="1"/>
  <c r="U470" i="1"/>
  <c r="W470" i="1" s="1"/>
  <c r="X470" i="1" s="1"/>
  <c r="U473" i="1"/>
  <c r="U472" i="1"/>
  <c r="U475" i="1"/>
  <c r="U474" i="1"/>
  <c r="U477" i="1"/>
  <c r="U476" i="1"/>
  <c r="W476" i="1" s="1"/>
  <c r="X476" i="1" s="1"/>
  <c r="U479" i="1"/>
  <c r="U478" i="1"/>
  <c r="W478" i="1" s="1"/>
  <c r="X478" i="1" s="1"/>
  <c r="U481" i="1"/>
  <c r="U480" i="1"/>
  <c r="U483" i="1"/>
  <c r="U482" i="1"/>
  <c r="U485" i="1"/>
  <c r="U484" i="1"/>
  <c r="W484" i="1" s="1"/>
  <c r="X484" i="1" s="1"/>
  <c r="U487" i="1"/>
  <c r="U486" i="1"/>
  <c r="W486" i="1" s="1"/>
  <c r="X486" i="1" s="1"/>
  <c r="U489" i="1"/>
  <c r="U488" i="1"/>
  <c r="U491" i="1"/>
  <c r="U490" i="1"/>
  <c r="U493" i="1"/>
  <c r="U492" i="1"/>
  <c r="U495" i="1"/>
  <c r="U494" i="1"/>
  <c r="W494" i="1" s="1"/>
  <c r="X494" i="1" s="1"/>
  <c r="U497" i="1"/>
  <c r="U496" i="1"/>
  <c r="U499" i="1"/>
  <c r="U498" i="1"/>
  <c r="U501" i="1"/>
  <c r="U500" i="1"/>
  <c r="U503" i="1"/>
  <c r="U502" i="1"/>
  <c r="W502" i="1" s="1"/>
  <c r="X502" i="1" s="1"/>
  <c r="U505" i="1"/>
  <c r="U504" i="1"/>
  <c r="U507" i="1"/>
  <c r="U506" i="1"/>
  <c r="U509" i="1"/>
  <c r="U508" i="1"/>
  <c r="W508" i="1" s="1"/>
  <c r="X508" i="1" s="1"/>
  <c r="U511" i="1"/>
  <c r="U510" i="1"/>
  <c r="W510" i="1" s="1"/>
  <c r="X510" i="1" s="1"/>
  <c r="U513" i="1"/>
  <c r="U512" i="1"/>
  <c r="U515" i="1"/>
  <c r="U514" i="1"/>
  <c r="U517" i="1"/>
  <c r="U516" i="1"/>
  <c r="W516" i="1" s="1"/>
  <c r="X516" i="1" s="1"/>
  <c r="U519" i="1"/>
  <c r="U518" i="1"/>
  <c r="W518" i="1" s="1"/>
  <c r="X518" i="1" s="1"/>
  <c r="U521" i="1"/>
  <c r="U520" i="1"/>
  <c r="U523" i="1"/>
  <c r="U522" i="1"/>
  <c r="U525" i="1"/>
  <c r="U524" i="1"/>
  <c r="W524" i="1" s="1"/>
  <c r="X524" i="1" s="1"/>
  <c r="U527" i="1"/>
  <c r="U526" i="1"/>
  <c r="W526" i="1" s="1"/>
  <c r="X526" i="1" s="1"/>
  <c r="U529" i="1"/>
  <c r="U528" i="1"/>
  <c r="U531" i="1"/>
  <c r="U530" i="1"/>
  <c r="U533" i="1"/>
  <c r="U532" i="1"/>
  <c r="U535" i="1"/>
  <c r="U534" i="1"/>
  <c r="W534" i="1" s="1"/>
  <c r="X534" i="1" s="1"/>
  <c r="U537" i="1"/>
  <c r="U536" i="1"/>
  <c r="U539" i="1"/>
  <c r="U538" i="1"/>
  <c r="U541" i="1"/>
  <c r="U540" i="1"/>
  <c r="W540" i="1" s="1"/>
  <c r="X540" i="1" s="1"/>
  <c r="U543" i="1"/>
  <c r="U542" i="1"/>
  <c r="W542" i="1" s="1"/>
  <c r="X542" i="1" s="1"/>
  <c r="U545" i="1"/>
  <c r="U544" i="1"/>
  <c r="U547" i="1"/>
  <c r="U546" i="1"/>
  <c r="U549" i="1"/>
  <c r="U548" i="1"/>
  <c r="W548" i="1" s="1"/>
  <c r="X548" i="1" s="1"/>
  <c r="U551" i="1"/>
  <c r="U550" i="1"/>
  <c r="W550" i="1" s="1"/>
  <c r="X550" i="1" s="1"/>
  <c r="U553" i="1"/>
  <c r="U552" i="1"/>
  <c r="U555" i="1"/>
  <c r="U554" i="1"/>
  <c r="U557" i="1"/>
  <c r="U556" i="1"/>
  <c r="U559" i="1"/>
  <c r="U558" i="1"/>
  <c r="W558" i="1" s="1"/>
  <c r="X558" i="1" s="1"/>
  <c r="U561" i="1"/>
  <c r="U560" i="1"/>
  <c r="U563" i="1"/>
  <c r="U562" i="1"/>
  <c r="U565" i="1"/>
  <c r="U564" i="1"/>
  <c r="W564" i="1" s="1"/>
  <c r="X564" i="1" s="1"/>
  <c r="U567" i="1"/>
  <c r="U566" i="1"/>
  <c r="W566" i="1" s="1"/>
  <c r="X566" i="1" s="1"/>
  <c r="U569" i="1"/>
  <c r="U568" i="1"/>
  <c r="U571" i="1"/>
  <c r="U570" i="1"/>
  <c r="U573" i="1"/>
  <c r="U572" i="1"/>
  <c r="W572" i="1" s="1"/>
  <c r="X572" i="1" s="1"/>
  <c r="U575" i="1"/>
  <c r="U574" i="1"/>
  <c r="W574" i="1" s="1"/>
  <c r="X574" i="1" s="1"/>
  <c r="U577" i="1"/>
  <c r="U576" i="1"/>
  <c r="U579" i="1"/>
  <c r="U578" i="1"/>
  <c r="U581" i="1"/>
  <c r="W581" i="1" s="1"/>
  <c r="X581" i="1" s="1"/>
  <c r="U580" i="1"/>
  <c r="W580" i="1" s="1"/>
  <c r="X580" i="1" s="1"/>
  <c r="U583" i="1"/>
  <c r="U582" i="1"/>
  <c r="W582" i="1" s="1"/>
  <c r="X582" i="1" s="1"/>
  <c r="U585" i="1"/>
  <c r="U584" i="1"/>
  <c r="U587" i="1"/>
  <c r="U586" i="1"/>
  <c r="U589" i="1"/>
  <c r="U588" i="1"/>
  <c r="W588" i="1" s="1"/>
  <c r="X588" i="1" s="1"/>
  <c r="U591" i="1"/>
  <c r="U590" i="1"/>
  <c r="W590" i="1" s="1"/>
  <c r="X590" i="1" s="1"/>
  <c r="U593" i="1"/>
  <c r="U592" i="1"/>
  <c r="U595" i="1"/>
  <c r="U594" i="1"/>
  <c r="U597" i="1"/>
  <c r="U596" i="1"/>
  <c r="U599" i="1"/>
  <c r="U598" i="1"/>
  <c r="W598" i="1" s="1"/>
  <c r="X598" i="1" s="1"/>
  <c r="U601" i="1"/>
  <c r="U600" i="1"/>
  <c r="U603" i="1"/>
  <c r="U602" i="1"/>
  <c r="U605" i="1"/>
  <c r="U604" i="1"/>
  <c r="U607" i="1"/>
  <c r="U606" i="1"/>
  <c r="W606" i="1" s="1"/>
  <c r="X606" i="1" s="1"/>
  <c r="U609" i="1"/>
  <c r="U608" i="1"/>
  <c r="U611" i="1"/>
  <c r="U610" i="1"/>
  <c r="U613" i="1"/>
  <c r="U612" i="1"/>
  <c r="W612" i="1" s="1"/>
  <c r="X612" i="1" s="1"/>
  <c r="U615" i="1"/>
  <c r="U614" i="1"/>
  <c r="W614" i="1" s="1"/>
  <c r="X614" i="1" s="1"/>
  <c r="U617" i="1"/>
  <c r="U616" i="1"/>
  <c r="U619" i="1"/>
  <c r="U618" i="1"/>
  <c r="U621" i="1"/>
  <c r="U620" i="1"/>
  <c r="W620" i="1" s="1"/>
  <c r="X620" i="1" s="1"/>
  <c r="U623" i="1"/>
  <c r="U622" i="1"/>
  <c r="W622" i="1" s="1"/>
  <c r="X622" i="1" s="1"/>
  <c r="U625" i="1"/>
  <c r="U624" i="1"/>
  <c r="U627" i="1"/>
  <c r="U626" i="1"/>
  <c r="U629" i="1"/>
  <c r="W629" i="1" s="1"/>
  <c r="X629" i="1" s="1"/>
  <c r="U628" i="1"/>
  <c r="W628" i="1" s="1"/>
  <c r="X628" i="1" s="1"/>
  <c r="U631" i="1"/>
  <c r="U630" i="1"/>
  <c r="W630" i="1" s="1"/>
  <c r="X630" i="1" s="1"/>
  <c r="U633" i="1"/>
  <c r="U632" i="1"/>
  <c r="U635" i="1"/>
  <c r="U634" i="1"/>
  <c r="U637" i="1"/>
  <c r="U636" i="1"/>
  <c r="W636" i="1" s="1"/>
  <c r="X636" i="1" s="1"/>
  <c r="U639" i="1"/>
  <c r="U638" i="1"/>
  <c r="W638" i="1" s="1"/>
  <c r="X638" i="1" s="1"/>
  <c r="U641" i="1"/>
  <c r="U640" i="1"/>
  <c r="U643" i="1"/>
  <c r="U642" i="1"/>
  <c r="U645" i="1"/>
  <c r="W645" i="1" s="1"/>
  <c r="X645" i="1" s="1"/>
  <c r="U644" i="1"/>
  <c r="U647" i="1"/>
  <c r="U646" i="1"/>
  <c r="W646" i="1" s="1"/>
  <c r="X646" i="1" s="1"/>
  <c r="U649" i="1"/>
  <c r="U648" i="1"/>
  <c r="U651" i="1"/>
  <c r="U650" i="1"/>
  <c r="U653" i="1"/>
  <c r="U652" i="1"/>
  <c r="W652" i="1" s="1"/>
  <c r="X652" i="1" s="1"/>
  <c r="U655" i="1"/>
  <c r="U654" i="1"/>
  <c r="W654" i="1" s="1"/>
  <c r="X654" i="1" s="1"/>
  <c r="U657" i="1"/>
  <c r="U656" i="1"/>
  <c r="U659" i="1"/>
  <c r="U658" i="1"/>
  <c r="U661" i="1"/>
  <c r="W661" i="1" s="1"/>
  <c r="X661" i="1" s="1"/>
  <c r="U660" i="1"/>
  <c r="W660" i="1" s="1"/>
  <c r="X660" i="1" s="1"/>
  <c r="U663" i="1"/>
  <c r="U662" i="1"/>
  <c r="W662" i="1" s="1"/>
  <c r="X662" i="1" s="1"/>
  <c r="U665" i="1"/>
  <c r="U664" i="1"/>
  <c r="U667" i="1"/>
  <c r="U666" i="1"/>
  <c r="U669" i="1"/>
  <c r="U668" i="1"/>
  <c r="W668" i="1" s="1"/>
  <c r="X668" i="1" s="1"/>
  <c r="U671" i="1"/>
  <c r="U670" i="1"/>
  <c r="W670" i="1" s="1"/>
  <c r="X670" i="1" s="1"/>
  <c r="U673" i="1"/>
  <c r="U672" i="1"/>
  <c r="U675" i="1"/>
  <c r="U674" i="1"/>
  <c r="U677" i="1"/>
  <c r="W677" i="1" s="1"/>
  <c r="X677" i="1" s="1"/>
  <c r="U676" i="1"/>
  <c r="W676" i="1" s="1"/>
  <c r="X676" i="1" s="1"/>
  <c r="U679" i="1"/>
  <c r="U678" i="1"/>
  <c r="W678" i="1" s="1"/>
  <c r="X678" i="1" s="1"/>
  <c r="U681" i="1"/>
  <c r="U680" i="1"/>
  <c r="U683" i="1"/>
  <c r="U682" i="1"/>
  <c r="U685" i="1"/>
  <c r="W685" i="1" s="1"/>
  <c r="X685" i="1" s="1"/>
  <c r="U684" i="1"/>
  <c r="W684" i="1" s="1"/>
  <c r="X684" i="1" s="1"/>
  <c r="U687" i="1"/>
  <c r="U686" i="1"/>
  <c r="W686" i="1" s="1"/>
  <c r="X686" i="1" s="1"/>
  <c r="U689" i="1"/>
  <c r="U688" i="1"/>
  <c r="U691" i="1"/>
  <c r="U690" i="1"/>
  <c r="U693" i="1"/>
  <c r="U692" i="1"/>
  <c r="W692" i="1" s="1"/>
  <c r="X692" i="1" s="1"/>
  <c r="U695" i="1"/>
  <c r="U694" i="1"/>
  <c r="W694" i="1" s="1"/>
  <c r="X694" i="1" s="1"/>
  <c r="U697" i="1"/>
  <c r="U696" i="1"/>
  <c r="U699" i="1"/>
  <c r="U698" i="1"/>
  <c r="U701" i="1"/>
  <c r="U700" i="1"/>
  <c r="W700" i="1" s="1"/>
  <c r="X700" i="1" s="1"/>
  <c r="U703" i="1"/>
  <c r="U702" i="1"/>
  <c r="W702" i="1" s="1"/>
  <c r="X702" i="1" s="1"/>
  <c r="U705" i="1"/>
  <c r="U704" i="1"/>
  <c r="U707" i="1"/>
  <c r="U706" i="1"/>
  <c r="U709" i="1"/>
  <c r="W709" i="1" s="1"/>
  <c r="X709" i="1" s="1"/>
  <c r="U708" i="1"/>
  <c r="W708" i="1" s="1"/>
  <c r="X708" i="1" s="1"/>
  <c r="U711" i="1"/>
  <c r="U710" i="1"/>
  <c r="W710" i="1" s="1"/>
  <c r="X710" i="1" s="1"/>
  <c r="U713" i="1"/>
  <c r="W713" i="1" s="1"/>
  <c r="X713" i="1" s="1"/>
  <c r="U712" i="1"/>
  <c r="U715" i="1"/>
  <c r="U714" i="1"/>
  <c r="U717" i="1"/>
  <c r="U716" i="1"/>
  <c r="W716" i="1" s="1"/>
  <c r="X716" i="1" s="1"/>
  <c r="U719" i="1"/>
  <c r="U718" i="1"/>
  <c r="W718" i="1" s="1"/>
  <c r="X718" i="1" s="1"/>
  <c r="U721" i="1"/>
  <c r="U720" i="1"/>
  <c r="U723" i="1"/>
  <c r="U722" i="1"/>
  <c r="U725" i="1"/>
  <c r="W725" i="1" s="1"/>
  <c r="X725" i="1" s="1"/>
  <c r="U724" i="1"/>
  <c r="U727" i="1"/>
  <c r="U726" i="1"/>
  <c r="W726" i="1" s="1"/>
  <c r="X726" i="1" s="1"/>
  <c r="U729" i="1"/>
  <c r="U728" i="1"/>
  <c r="U731" i="1"/>
  <c r="U730" i="1"/>
  <c r="U733" i="1"/>
  <c r="U732" i="1"/>
  <c r="W732" i="1" s="1"/>
  <c r="X732" i="1" s="1"/>
  <c r="U735" i="1"/>
  <c r="U734" i="1"/>
  <c r="W734" i="1" s="1"/>
  <c r="X734" i="1" s="1"/>
  <c r="U737" i="1"/>
  <c r="U736" i="1"/>
  <c r="U739" i="1"/>
  <c r="U738" i="1"/>
  <c r="U741" i="1"/>
  <c r="W741" i="1" s="1"/>
  <c r="X741" i="1" s="1"/>
  <c r="U740" i="1"/>
  <c r="U743" i="1"/>
  <c r="U742" i="1"/>
  <c r="W742" i="1" s="1"/>
  <c r="X742" i="1" s="1"/>
  <c r="U745" i="1"/>
  <c r="U744" i="1"/>
  <c r="U747" i="1"/>
  <c r="U746" i="1"/>
  <c r="U749" i="1"/>
  <c r="U748" i="1"/>
  <c r="W748" i="1" s="1"/>
  <c r="X748" i="1" s="1"/>
  <c r="U751" i="1"/>
  <c r="U750" i="1"/>
  <c r="W750" i="1" s="1"/>
  <c r="X750" i="1" s="1"/>
  <c r="U753" i="1"/>
  <c r="U752" i="1"/>
  <c r="U755" i="1"/>
  <c r="U754" i="1"/>
  <c r="U757" i="1"/>
  <c r="W757" i="1" s="1"/>
  <c r="X757" i="1" s="1"/>
  <c r="U756" i="1"/>
  <c r="U759" i="1"/>
  <c r="U758" i="1"/>
  <c r="W758" i="1" s="1"/>
  <c r="X758" i="1" s="1"/>
  <c r="U761" i="1"/>
  <c r="U760" i="1"/>
  <c r="U763" i="1"/>
  <c r="U762" i="1"/>
  <c r="U765" i="1"/>
  <c r="U764" i="1"/>
  <c r="W764" i="1" s="1"/>
  <c r="X764" i="1" s="1"/>
  <c r="U767" i="1"/>
  <c r="U766" i="1"/>
  <c r="W766" i="1" s="1"/>
  <c r="X766" i="1" s="1"/>
  <c r="U769" i="1"/>
  <c r="U768" i="1"/>
  <c r="U771" i="1"/>
  <c r="U770" i="1"/>
  <c r="U773" i="1"/>
  <c r="W773" i="1" s="1"/>
  <c r="X773" i="1" s="1"/>
  <c r="U772" i="1"/>
  <c r="W772" i="1" s="1"/>
  <c r="X772" i="1" s="1"/>
  <c r="U775" i="1"/>
  <c r="U774" i="1"/>
  <c r="W774" i="1" s="1"/>
  <c r="X774" i="1" s="1"/>
  <c r="U777" i="1"/>
  <c r="U776" i="1"/>
  <c r="U779" i="1"/>
  <c r="U778" i="1"/>
  <c r="U781" i="1"/>
  <c r="W781" i="1" s="1"/>
  <c r="X781" i="1" s="1"/>
  <c r="U780" i="1"/>
  <c r="W780" i="1" s="1"/>
  <c r="X780" i="1" s="1"/>
  <c r="U783" i="1"/>
  <c r="U782" i="1"/>
  <c r="W782" i="1" s="1"/>
  <c r="X782" i="1" s="1"/>
  <c r="U785" i="1"/>
  <c r="U784" i="1"/>
  <c r="U787" i="1"/>
  <c r="U786" i="1"/>
  <c r="U789" i="1"/>
  <c r="W789" i="1" s="1"/>
  <c r="X789" i="1" s="1"/>
  <c r="U788" i="1"/>
  <c r="U791" i="1"/>
  <c r="U790" i="1"/>
  <c r="W790" i="1" s="1"/>
  <c r="X790" i="1" s="1"/>
  <c r="U793" i="1"/>
  <c r="U792" i="1"/>
  <c r="U795" i="1"/>
  <c r="U794" i="1"/>
  <c r="U797" i="1"/>
  <c r="U796" i="1"/>
  <c r="W796" i="1" s="1"/>
  <c r="X796" i="1" s="1"/>
  <c r="U799" i="1"/>
  <c r="U798" i="1"/>
  <c r="W798" i="1" s="1"/>
  <c r="X798" i="1" s="1"/>
  <c r="U801" i="1"/>
  <c r="U800" i="1"/>
  <c r="U803" i="1"/>
  <c r="U802" i="1"/>
  <c r="U805" i="1"/>
  <c r="W805" i="1" s="1"/>
  <c r="X805" i="1" s="1"/>
  <c r="U804" i="1"/>
  <c r="W804" i="1" s="1"/>
  <c r="X804" i="1" s="1"/>
  <c r="U807" i="1"/>
  <c r="U806" i="1"/>
  <c r="W806" i="1" s="1"/>
  <c r="X806" i="1" s="1"/>
  <c r="U809" i="1"/>
  <c r="W809" i="1" s="1"/>
  <c r="X809" i="1" s="1"/>
  <c r="U808" i="1"/>
  <c r="U811" i="1"/>
  <c r="U810" i="1"/>
  <c r="U813" i="1"/>
  <c r="W813" i="1" s="1"/>
  <c r="X813" i="1" s="1"/>
  <c r="U812" i="1"/>
  <c r="W812" i="1" s="1"/>
  <c r="X812" i="1" s="1"/>
  <c r="U815" i="1"/>
  <c r="U814" i="1"/>
  <c r="W814" i="1" s="1"/>
  <c r="X814" i="1" s="1"/>
  <c r="U817" i="1"/>
  <c r="U816" i="1"/>
  <c r="U819" i="1"/>
  <c r="U818" i="1"/>
  <c r="U821" i="1"/>
  <c r="U820" i="1"/>
  <c r="W820" i="1" s="1"/>
  <c r="X820" i="1" s="1"/>
  <c r="U823" i="1"/>
  <c r="U822" i="1"/>
  <c r="W822" i="1" s="1"/>
  <c r="X822" i="1" s="1"/>
  <c r="U825" i="1"/>
  <c r="U824" i="1"/>
  <c r="U827" i="1"/>
  <c r="U826" i="1"/>
  <c r="U829" i="1"/>
  <c r="W829" i="1" s="1"/>
  <c r="X829" i="1" s="1"/>
  <c r="U828" i="1"/>
  <c r="W828" i="1" s="1"/>
  <c r="X828" i="1" s="1"/>
  <c r="U831" i="1"/>
  <c r="U830" i="1"/>
  <c r="W830" i="1" s="1"/>
  <c r="X830" i="1" s="1"/>
  <c r="U833" i="1"/>
  <c r="U832" i="1"/>
  <c r="U835" i="1"/>
  <c r="U834" i="1"/>
  <c r="U837" i="1"/>
  <c r="U836" i="1"/>
  <c r="W836" i="1" s="1"/>
  <c r="X836" i="1" s="1"/>
  <c r="U839" i="1"/>
  <c r="U838" i="1"/>
  <c r="W838" i="1" s="1"/>
  <c r="X838" i="1" s="1"/>
  <c r="U841" i="1"/>
  <c r="U840" i="1"/>
  <c r="U843" i="1"/>
  <c r="U842" i="1"/>
  <c r="U845" i="1"/>
  <c r="U844" i="1"/>
  <c r="W844" i="1" s="1"/>
  <c r="X844" i="1" s="1"/>
  <c r="U847" i="1"/>
  <c r="U846" i="1"/>
  <c r="W846" i="1" s="1"/>
  <c r="X846" i="1" s="1"/>
  <c r="U849" i="1"/>
  <c r="U848" i="1"/>
  <c r="U851" i="1"/>
  <c r="U850" i="1"/>
  <c r="U853" i="1"/>
  <c r="W853" i="1" s="1"/>
  <c r="X853" i="1" s="1"/>
  <c r="U852" i="1"/>
  <c r="W852" i="1" s="1"/>
  <c r="X852" i="1" s="1"/>
  <c r="U855" i="1"/>
  <c r="U854" i="1"/>
  <c r="W854" i="1" s="1"/>
  <c r="X854" i="1" s="1"/>
  <c r="U857" i="1"/>
  <c r="U856" i="1"/>
  <c r="U859" i="1"/>
  <c r="U858" i="1"/>
  <c r="U861" i="1"/>
  <c r="W861" i="1" s="1"/>
  <c r="X861" i="1" s="1"/>
  <c r="U860" i="1"/>
  <c r="U863" i="1"/>
  <c r="U862" i="1"/>
  <c r="W862" i="1" s="1"/>
  <c r="X862" i="1" s="1"/>
  <c r="U865" i="1"/>
  <c r="U864" i="1"/>
  <c r="U867" i="1"/>
  <c r="U866" i="1"/>
  <c r="U869" i="1"/>
  <c r="W869" i="1" s="1"/>
  <c r="X869" i="1" s="1"/>
  <c r="U868" i="1"/>
  <c r="W868" i="1" s="1"/>
  <c r="X868" i="1" s="1"/>
  <c r="U871" i="1"/>
  <c r="U870" i="1"/>
  <c r="W870" i="1" s="1"/>
  <c r="X870" i="1" s="1"/>
  <c r="U873" i="1"/>
  <c r="W873" i="1" s="1"/>
  <c r="X873" i="1" s="1"/>
  <c r="U872" i="1"/>
  <c r="U875" i="1"/>
  <c r="U874" i="1"/>
  <c r="U877" i="1"/>
  <c r="U876" i="1"/>
  <c r="U879" i="1"/>
  <c r="U878" i="1"/>
  <c r="W878" i="1" s="1"/>
  <c r="X878" i="1" s="1"/>
  <c r="U881" i="1"/>
  <c r="U880" i="1"/>
  <c r="U883" i="1"/>
  <c r="U882" i="1"/>
  <c r="U885" i="1"/>
  <c r="W885" i="1" s="1"/>
  <c r="X885" i="1" s="1"/>
  <c r="U884" i="1"/>
  <c r="W884" i="1" s="1"/>
  <c r="X884" i="1" s="1"/>
  <c r="U887" i="1"/>
  <c r="U886" i="1"/>
  <c r="W886" i="1" s="1"/>
  <c r="X886" i="1" s="1"/>
  <c r="U889" i="1"/>
  <c r="U888" i="1"/>
  <c r="U891" i="1"/>
  <c r="U890" i="1"/>
  <c r="U893" i="1"/>
  <c r="W893" i="1" s="1"/>
  <c r="X893" i="1" s="1"/>
  <c r="U892" i="1"/>
  <c r="W892" i="1" s="1"/>
  <c r="X892" i="1" s="1"/>
  <c r="U895" i="1"/>
  <c r="U894" i="1"/>
  <c r="W894" i="1" s="1"/>
  <c r="X894" i="1" s="1"/>
  <c r="U897" i="1"/>
  <c r="U896" i="1"/>
  <c r="U899" i="1"/>
  <c r="U898" i="1"/>
  <c r="U901" i="1"/>
  <c r="W901" i="1" s="1"/>
  <c r="X901" i="1" s="1"/>
  <c r="U900" i="1"/>
  <c r="U903" i="1"/>
  <c r="U902" i="1"/>
  <c r="W902" i="1" s="1"/>
  <c r="X902" i="1" s="1"/>
  <c r="U905" i="1"/>
  <c r="U904" i="1"/>
  <c r="U907" i="1"/>
  <c r="U906" i="1"/>
  <c r="U909" i="1"/>
  <c r="W909" i="1" s="1"/>
  <c r="X909" i="1" s="1"/>
  <c r="U908" i="1"/>
  <c r="W908" i="1" s="1"/>
  <c r="X908" i="1" s="1"/>
  <c r="U911" i="1"/>
  <c r="U910" i="1"/>
  <c r="W910" i="1" s="1"/>
  <c r="X910" i="1" s="1"/>
  <c r="U913" i="1"/>
  <c r="U912" i="1"/>
  <c r="U915" i="1"/>
  <c r="U914" i="1"/>
  <c r="U917" i="1"/>
  <c r="W917" i="1" s="1"/>
  <c r="X917" i="1" s="1"/>
  <c r="U916" i="1"/>
  <c r="W916" i="1" s="1"/>
  <c r="X916" i="1" s="1"/>
  <c r="U919" i="1"/>
  <c r="U918" i="1"/>
  <c r="W918" i="1" s="1"/>
  <c r="X918" i="1" s="1"/>
  <c r="U921" i="1"/>
  <c r="U920" i="1"/>
  <c r="U923" i="1"/>
  <c r="U922" i="1"/>
  <c r="U925" i="1"/>
  <c r="W925" i="1" s="1"/>
  <c r="X925" i="1" s="1"/>
  <c r="U924" i="1"/>
  <c r="W924" i="1" s="1"/>
  <c r="X924" i="1" s="1"/>
  <c r="U927" i="1"/>
  <c r="U926" i="1"/>
  <c r="W926" i="1" s="1"/>
  <c r="X926" i="1" s="1"/>
  <c r="U929" i="1"/>
  <c r="U928" i="1"/>
  <c r="U931" i="1"/>
  <c r="U930" i="1"/>
  <c r="U933" i="1"/>
  <c r="W933" i="1" s="1"/>
  <c r="X933" i="1" s="1"/>
  <c r="U932" i="1"/>
  <c r="W932" i="1" s="1"/>
  <c r="X932" i="1" s="1"/>
  <c r="U935" i="1"/>
  <c r="U934" i="1"/>
  <c r="W934" i="1" s="1"/>
  <c r="X934" i="1" s="1"/>
  <c r="U937" i="1"/>
  <c r="U936" i="1"/>
  <c r="U939" i="1"/>
  <c r="U938" i="1"/>
  <c r="U941" i="1"/>
  <c r="W941" i="1" s="1"/>
  <c r="X941" i="1" s="1"/>
  <c r="U940" i="1"/>
  <c r="W940" i="1" s="1"/>
  <c r="X940" i="1" s="1"/>
  <c r="U943" i="1"/>
  <c r="U942" i="1"/>
  <c r="W942" i="1" s="1"/>
  <c r="X942" i="1" s="1"/>
  <c r="U945" i="1"/>
  <c r="W945" i="1" s="1"/>
  <c r="X945" i="1" s="1"/>
  <c r="U944" i="1"/>
  <c r="U947" i="1"/>
  <c r="U946" i="1"/>
  <c r="U949" i="1"/>
  <c r="W949" i="1" s="1"/>
  <c r="X949" i="1" s="1"/>
  <c r="U948" i="1"/>
  <c r="W948" i="1" s="1"/>
  <c r="X948" i="1" s="1"/>
  <c r="U951" i="1"/>
  <c r="U950" i="1"/>
  <c r="W950" i="1" s="1"/>
  <c r="X950" i="1" s="1"/>
  <c r="U953" i="1"/>
  <c r="U952" i="1"/>
  <c r="U955" i="1"/>
  <c r="U954" i="1"/>
  <c r="U957" i="1"/>
  <c r="W957" i="1" s="1"/>
  <c r="X957" i="1" s="1"/>
  <c r="U956" i="1"/>
  <c r="U959" i="1"/>
  <c r="U958" i="1"/>
  <c r="W958" i="1" s="1"/>
  <c r="X958" i="1" s="1"/>
  <c r="U961" i="1"/>
  <c r="U960" i="1"/>
  <c r="U963" i="1"/>
  <c r="U962" i="1"/>
  <c r="U965" i="1"/>
  <c r="U964" i="1"/>
  <c r="U967" i="1"/>
  <c r="U966" i="1"/>
  <c r="W966" i="1" s="1"/>
  <c r="X966" i="1" s="1"/>
  <c r="U969" i="1"/>
  <c r="U968" i="1"/>
  <c r="U971" i="1"/>
  <c r="U970" i="1"/>
  <c r="U973" i="1"/>
  <c r="W973" i="1" s="1"/>
  <c r="X973" i="1" s="1"/>
  <c r="U972" i="1"/>
  <c r="U975" i="1"/>
  <c r="U974" i="1"/>
  <c r="W974" i="1" s="1"/>
  <c r="X974" i="1" s="1"/>
  <c r="U977" i="1"/>
  <c r="U976" i="1"/>
  <c r="U979" i="1"/>
  <c r="U978" i="1"/>
  <c r="U981" i="1"/>
  <c r="W981" i="1" s="1"/>
  <c r="X981" i="1" s="1"/>
  <c r="U980" i="1"/>
  <c r="W980" i="1" s="1"/>
  <c r="X980" i="1" s="1"/>
  <c r="U983" i="1"/>
  <c r="U982" i="1"/>
  <c r="W982" i="1" s="1"/>
  <c r="X982" i="1" s="1"/>
  <c r="U985" i="1"/>
  <c r="U984" i="1"/>
  <c r="U987" i="1"/>
  <c r="U986" i="1"/>
  <c r="U989" i="1"/>
  <c r="W989" i="1" s="1"/>
  <c r="X989" i="1" s="1"/>
  <c r="U988" i="1"/>
  <c r="W988" i="1" s="1"/>
  <c r="X988" i="1" s="1"/>
  <c r="U991" i="1"/>
  <c r="U990" i="1"/>
  <c r="W990" i="1" s="1"/>
  <c r="X990" i="1" s="1"/>
  <c r="U993" i="1"/>
  <c r="U992" i="1"/>
  <c r="U995" i="1"/>
  <c r="U994" i="1"/>
  <c r="U997" i="1"/>
  <c r="W997" i="1" s="1"/>
  <c r="X997" i="1" s="1"/>
  <c r="U996" i="1"/>
  <c r="W996" i="1" s="1"/>
  <c r="X996" i="1" s="1"/>
  <c r="U999" i="1"/>
  <c r="U998" i="1"/>
  <c r="W998" i="1" s="1"/>
  <c r="X998" i="1" s="1"/>
  <c r="U1001" i="1"/>
  <c r="U1000" i="1"/>
  <c r="U1003" i="1"/>
  <c r="U1002" i="1"/>
  <c r="U1005" i="1"/>
  <c r="W1005" i="1" s="1"/>
  <c r="X1005" i="1" s="1"/>
  <c r="U1004" i="1"/>
  <c r="W1004" i="1" s="1"/>
  <c r="X1004" i="1" s="1"/>
  <c r="U1007" i="1"/>
  <c r="U1006" i="1"/>
  <c r="W1006" i="1" s="1"/>
  <c r="X1006" i="1" s="1"/>
  <c r="U1009" i="1"/>
  <c r="U1008" i="1"/>
  <c r="U1011" i="1"/>
  <c r="U1010" i="1"/>
  <c r="U1013" i="1"/>
  <c r="W1013" i="1" s="1"/>
  <c r="X1013" i="1" s="1"/>
  <c r="U1012" i="1"/>
  <c r="W1012" i="1" s="1"/>
  <c r="X1012" i="1" s="1"/>
  <c r="U1015" i="1"/>
  <c r="U1014" i="1"/>
  <c r="W1014" i="1" s="1"/>
  <c r="X1014" i="1" s="1"/>
  <c r="U1017" i="1"/>
  <c r="U1016" i="1"/>
  <c r="U1019" i="1"/>
  <c r="U1018" i="1"/>
  <c r="U1021" i="1"/>
  <c r="W1021" i="1" s="1"/>
  <c r="X1021" i="1" s="1"/>
  <c r="U1020" i="1"/>
  <c r="W1020" i="1" s="1"/>
  <c r="X1020" i="1" s="1"/>
  <c r="U1023" i="1"/>
  <c r="U1022" i="1"/>
  <c r="W1022" i="1" s="1"/>
  <c r="X1022" i="1" s="1"/>
  <c r="U1025" i="1"/>
  <c r="U1024" i="1"/>
  <c r="U1027" i="1"/>
  <c r="U1026" i="1"/>
  <c r="U1029" i="1"/>
  <c r="W1029" i="1" s="1"/>
  <c r="X1029" i="1" s="1"/>
  <c r="U1028" i="1"/>
  <c r="W1028" i="1" s="1"/>
  <c r="X1028" i="1" s="1"/>
  <c r="U1031" i="1"/>
  <c r="U1030" i="1"/>
  <c r="W1030" i="1" s="1"/>
  <c r="X1030" i="1" s="1"/>
  <c r="U1033" i="1"/>
  <c r="U1032" i="1"/>
  <c r="U1035" i="1"/>
  <c r="U1034" i="1"/>
  <c r="U1037" i="1"/>
  <c r="W1037" i="1" s="1"/>
  <c r="X1037" i="1" s="1"/>
  <c r="U1036" i="1"/>
  <c r="U1039" i="1"/>
  <c r="U1038" i="1"/>
  <c r="W1038" i="1" s="1"/>
  <c r="X1038" i="1" s="1"/>
  <c r="U1041" i="1"/>
  <c r="U1040" i="1"/>
  <c r="U1043" i="1"/>
  <c r="U1042" i="1"/>
  <c r="U1045" i="1"/>
  <c r="W1045" i="1" s="1"/>
  <c r="X1045" i="1" s="1"/>
  <c r="U1044" i="1"/>
  <c r="W1044" i="1" s="1"/>
  <c r="X1044" i="1" s="1"/>
  <c r="U1047" i="1"/>
  <c r="U1046" i="1"/>
  <c r="W1046" i="1" s="1"/>
  <c r="X1046" i="1" s="1"/>
  <c r="U1049" i="1"/>
  <c r="U1048" i="1"/>
  <c r="U1051" i="1"/>
  <c r="U1050" i="1"/>
  <c r="U1053" i="1"/>
  <c r="W1053" i="1" s="1"/>
  <c r="X1053" i="1" s="1"/>
  <c r="U1052" i="1"/>
  <c r="U1055" i="1"/>
  <c r="U1054" i="1"/>
  <c r="W1054" i="1" s="1"/>
  <c r="X1054" i="1" s="1"/>
  <c r="U1057" i="1"/>
  <c r="U1056" i="1"/>
  <c r="U1059" i="1"/>
  <c r="U1058" i="1"/>
  <c r="U1061" i="1"/>
  <c r="W1061" i="1" s="1"/>
  <c r="X1061" i="1" s="1"/>
  <c r="U1060" i="1"/>
  <c r="W1060" i="1" s="1"/>
  <c r="X1060" i="1" s="1"/>
  <c r="U1063" i="1"/>
  <c r="U1062" i="1"/>
  <c r="W1062" i="1" s="1"/>
  <c r="X1062" i="1" s="1"/>
  <c r="U1065" i="1"/>
  <c r="U1064" i="1"/>
  <c r="U1067" i="1"/>
  <c r="U1066" i="1"/>
  <c r="U1069" i="1"/>
  <c r="U1068" i="1"/>
  <c r="W1068" i="1" s="1"/>
  <c r="X1068" i="1" s="1"/>
  <c r="U1071" i="1"/>
  <c r="U1070" i="1"/>
  <c r="W1070" i="1" s="1"/>
  <c r="X1070" i="1" s="1"/>
  <c r="U1073" i="1"/>
  <c r="U1072" i="1"/>
  <c r="U1075" i="1"/>
  <c r="U1074" i="1"/>
  <c r="U1077" i="1"/>
  <c r="W1077" i="1" s="1"/>
  <c r="X1077" i="1" s="1"/>
  <c r="U1076" i="1"/>
  <c r="W1076" i="1" s="1"/>
  <c r="X1076" i="1" s="1"/>
  <c r="U1079" i="1"/>
  <c r="U1078" i="1"/>
  <c r="W1078" i="1" s="1"/>
  <c r="X1078" i="1" s="1"/>
  <c r="U1081" i="1"/>
  <c r="U1080" i="1"/>
  <c r="U1083" i="1"/>
  <c r="U1082" i="1"/>
  <c r="U1085" i="1"/>
  <c r="W1085" i="1" s="1"/>
  <c r="X1085" i="1" s="1"/>
  <c r="U1084" i="1"/>
  <c r="W1084" i="1" s="1"/>
  <c r="X1084" i="1" s="1"/>
  <c r="U1087" i="1"/>
  <c r="U1086" i="1"/>
  <c r="W1086" i="1" s="1"/>
  <c r="X1086" i="1" s="1"/>
  <c r="U1089" i="1"/>
  <c r="U1088" i="1"/>
  <c r="U1091" i="1"/>
  <c r="U1090" i="1"/>
  <c r="U1093" i="1"/>
  <c r="W1093" i="1" s="1"/>
  <c r="X1093" i="1" s="1"/>
  <c r="U1092" i="1"/>
  <c r="W1092" i="1" s="1"/>
  <c r="X1092" i="1" s="1"/>
  <c r="U1095" i="1"/>
  <c r="W1095" i="1" s="1"/>
  <c r="X1095" i="1" s="1"/>
  <c r="U1094" i="1"/>
  <c r="W1094" i="1" s="1"/>
  <c r="X1094" i="1" s="1"/>
  <c r="U1097" i="1"/>
  <c r="U1096" i="1"/>
  <c r="U1099" i="1"/>
  <c r="U1098" i="1"/>
  <c r="U1101" i="1"/>
  <c r="W1101" i="1" s="1"/>
  <c r="X1101" i="1" s="1"/>
  <c r="U1100" i="1"/>
  <c r="W1100" i="1" s="1"/>
  <c r="X1100" i="1" s="1"/>
  <c r="U1103" i="1"/>
  <c r="U1102" i="1"/>
  <c r="W1102" i="1" s="1"/>
  <c r="X1102" i="1" s="1"/>
  <c r="U1105" i="1"/>
  <c r="U1104" i="1"/>
  <c r="U1107" i="1"/>
  <c r="U1106" i="1"/>
  <c r="U1109" i="1"/>
  <c r="W1109" i="1" s="1"/>
  <c r="X1109" i="1" s="1"/>
  <c r="U1108" i="1"/>
  <c r="U1111" i="1"/>
  <c r="U1110" i="1"/>
  <c r="W1110" i="1" s="1"/>
  <c r="X1110" i="1" s="1"/>
  <c r="U1113" i="1"/>
  <c r="U1112" i="1"/>
  <c r="U1115" i="1"/>
  <c r="U1114" i="1"/>
  <c r="U1117" i="1"/>
  <c r="W1117" i="1" s="1"/>
  <c r="X1117" i="1" s="1"/>
  <c r="U1116" i="1"/>
  <c r="U1119" i="1"/>
  <c r="U1118" i="1"/>
  <c r="W1118" i="1" s="1"/>
  <c r="X1118" i="1" s="1"/>
  <c r="U1121" i="1"/>
  <c r="U1120" i="1"/>
  <c r="U1123" i="1"/>
  <c r="U1122" i="1"/>
  <c r="U1125" i="1"/>
  <c r="W1125" i="1" s="1"/>
  <c r="X1125" i="1" s="1"/>
  <c r="U1124" i="1"/>
  <c r="W1124" i="1" s="1"/>
  <c r="X1124" i="1" s="1"/>
  <c r="U1127" i="1"/>
  <c r="U1126" i="1"/>
  <c r="W1126" i="1" s="1"/>
  <c r="X1126" i="1" s="1"/>
  <c r="U1129" i="1"/>
  <c r="U1128" i="1"/>
  <c r="U1131" i="1"/>
  <c r="U1130" i="1"/>
  <c r="U1133" i="1"/>
  <c r="W1133" i="1" s="1"/>
  <c r="X1133" i="1" s="1"/>
  <c r="U1132" i="1"/>
  <c r="W1132" i="1" s="1"/>
  <c r="X1132" i="1" s="1"/>
  <c r="U1135" i="1"/>
  <c r="U1134" i="1"/>
  <c r="W1134" i="1" s="1"/>
  <c r="X1134" i="1" s="1"/>
  <c r="U1137" i="1"/>
  <c r="U1136" i="1"/>
  <c r="U1139" i="1"/>
  <c r="U1138" i="1"/>
  <c r="U1141" i="1"/>
  <c r="W1141" i="1" s="1"/>
  <c r="X1141" i="1" s="1"/>
  <c r="U1140" i="1"/>
  <c r="W1140" i="1" s="1"/>
  <c r="X1140" i="1" s="1"/>
  <c r="U1143" i="1"/>
  <c r="U1142" i="1"/>
  <c r="W1142" i="1" s="1"/>
  <c r="X1142" i="1" s="1"/>
  <c r="U1145" i="1"/>
  <c r="W1145" i="1" s="1"/>
  <c r="X1145" i="1" s="1"/>
  <c r="U1144" i="1"/>
  <c r="U1147" i="1"/>
  <c r="U1146" i="1"/>
  <c r="U1149" i="1"/>
  <c r="W1149" i="1" s="1"/>
  <c r="X1149" i="1" s="1"/>
  <c r="U1148" i="1"/>
  <c r="W1148" i="1" s="1"/>
  <c r="X1148" i="1" s="1"/>
  <c r="U1151" i="1"/>
  <c r="W1151" i="1" s="1"/>
  <c r="X1151" i="1" s="1"/>
  <c r="U1150" i="1"/>
  <c r="W1150" i="1" s="1"/>
  <c r="X1150" i="1" s="1"/>
  <c r="U1153" i="1"/>
  <c r="U1152" i="1"/>
  <c r="U1155" i="1"/>
  <c r="U1154" i="1"/>
  <c r="U1157" i="1"/>
  <c r="W1157" i="1" s="1"/>
  <c r="X1157" i="1" s="1"/>
  <c r="U1156" i="1"/>
  <c r="W1156" i="1" s="1"/>
  <c r="X1156" i="1" s="1"/>
  <c r="U1159" i="1"/>
  <c r="U1158" i="1"/>
  <c r="W1158" i="1" s="1"/>
  <c r="X1158" i="1" s="1"/>
  <c r="U1161" i="1"/>
  <c r="U1160" i="1"/>
  <c r="U1163" i="1"/>
  <c r="U1162" i="1"/>
  <c r="U1165" i="1"/>
  <c r="W1165" i="1" s="1"/>
  <c r="X1165" i="1" s="1"/>
  <c r="U1164" i="1"/>
  <c r="U1167" i="1"/>
  <c r="U1166" i="1"/>
  <c r="W1166" i="1" s="1"/>
  <c r="X1166" i="1" s="1"/>
  <c r="U1169" i="1"/>
  <c r="U1168" i="1"/>
  <c r="U1171" i="1"/>
  <c r="U1170" i="1"/>
  <c r="U1173" i="1"/>
  <c r="W1173" i="1" s="1"/>
  <c r="X1173" i="1" s="1"/>
  <c r="U1172" i="1"/>
  <c r="W1172" i="1" s="1"/>
  <c r="X1172" i="1" s="1"/>
  <c r="U1175" i="1"/>
  <c r="U1174" i="1"/>
  <c r="W1174" i="1" s="1"/>
  <c r="X1174" i="1" s="1"/>
  <c r="U1177" i="1"/>
  <c r="U1176" i="1"/>
  <c r="U1179" i="1"/>
  <c r="U1178" i="1"/>
  <c r="U1181" i="1"/>
  <c r="W1181" i="1" s="1"/>
  <c r="X1181" i="1" s="1"/>
  <c r="U1180" i="1"/>
  <c r="W1180" i="1" s="1"/>
  <c r="X1180" i="1" s="1"/>
  <c r="U1183" i="1"/>
  <c r="U1182" i="1"/>
  <c r="W1182" i="1" s="1"/>
  <c r="X1182" i="1" s="1"/>
  <c r="U1185" i="1"/>
  <c r="W1185" i="1" s="1"/>
  <c r="X1185" i="1" s="1"/>
  <c r="U1184" i="1"/>
  <c r="U1187" i="1"/>
  <c r="U1186" i="1"/>
  <c r="U1189" i="1"/>
  <c r="W1189" i="1" s="1"/>
  <c r="X1189" i="1" s="1"/>
  <c r="U1188" i="1"/>
  <c r="W1188" i="1" s="1"/>
  <c r="X1188" i="1" s="1"/>
  <c r="U1191" i="1"/>
  <c r="U1190" i="1"/>
  <c r="W1190" i="1" s="1"/>
  <c r="X1190" i="1" s="1"/>
  <c r="U1193" i="1"/>
  <c r="U1192" i="1"/>
  <c r="U1195" i="1"/>
  <c r="U1194" i="1"/>
  <c r="U1197" i="1"/>
  <c r="W1197" i="1" s="1"/>
  <c r="X1197" i="1" s="1"/>
  <c r="U1196" i="1"/>
  <c r="W1196" i="1" s="1"/>
  <c r="X1196" i="1" s="1"/>
  <c r="U1199" i="1"/>
  <c r="U1198" i="1"/>
  <c r="W1198" i="1" s="1"/>
  <c r="X1198" i="1" s="1"/>
  <c r="U1201" i="1"/>
  <c r="W1201" i="1" s="1"/>
  <c r="X1201" i="1" s="1"/>
  <c r="U1200" i="1"/>
  <c r="U1203" i="1"/>
  <c r="U1202" i="1"/>
  <c r="U1205" i="1"/>
  <c r="W1205" i="1" s="1"/>
  <c r="X1205" i="1" s="1"/>
  <c r="U1204" i="1"/>
  <c r="U1207" i="1"/>
  <c r="U1206" i="1"/>
  <c r="W1206" i="1" s="1"/>
  <c r="X1206" i="1" s="1"/>
  <c r="U1209" i="1"/>
  <c r="U1208" i="1"/>
  <c r="U1211" i="1"/>
  <c r="U1210" i="1"/>
  <c r="U1213" i="1"/>
  <c r="W1213" i="1" s="1"/>
  <c r="X1213" i="1" s="1"/>
  <c r="U1212" i="1"/>
  <c r="W1212" i="1" s="1"/>
  <c r="X1212" i="1" s="1"/>
  <c r="U1215" i="1"/>
  <c r="U1214" i="1"/>
  <c r="W1214" i="1" s="1"/>
  <c r="X1214" i="1" s="1"/>
  <c r="U1217" i="1"/>
  <c r="U1216" i="1"/>
  <c r="U1219" i="1"/>
  <c r="U1218" i="1"/>
  <c r="U1221" i="1"/>
  <c r="W1221" i="1" s="1"/>
  <c r="X1221" i="1" s="1"/>
  <c r="U1220" i="1"/>
  <c r="W1220" i="1" s="1"/>
  <c r="X1220" i="1" s="1"/>
  <c r="U1223" i="1"/>
  <c r="U1222" i="1"/>
  <c r="W1222" i="1" s="1"/>
  <c r="X1222" i="1" s="1"/>
  <c r="U1225" i="1"/>
  <c r="U1224" i="1"/>
  <c r="U1227" i="1"/>
  <c r="U1226" i="1"/>
  <c r="U1229" i="1"/>
  <c r="W1229" i="1" s="1"/>
  <c r="X1229" i="1" s="1"/>
  <c r="U1228" i="1"/>
  <c r="U1231" i="1"/>
  <c r="U1230" i="1"/>
  <c r="W1230" i="1" s="1"/>
  <c r="X1230" i="1" s="1"/>
  <c r="U1233" i="1"/>
  <c r="U1232" i="1"/>
  <c r="U1235" i="1"/>
  <c r="U1234" i="1"/>
  <c r="U1237" i="1"/>
  <c r="W1237" i="1" s="1"/>
  <c r="X1237" i="1" s="1"/>
  <c r="U1236" i="1"/>
  <c r="W1236" i="1" s="1"/>
  <c r="X1236" i="1" s="1"/>
  <c r="U1239" i="1"/>
  <c r="U1238" i="1"/>
  <c r="W1238" i="1" s="1"/>
  <c r="X1238" i="1" s="1"/>
  <c r="U1241" i="1"/>
  <c r="U1240" i="1"/>
  <c r="U1243" i="1"/>
  <c r="U1242" i="1"/>
  <c r="U1245" i="1"/>
  <c r="W1245" i="1" s="1"/>
  <c r="X1245" i="1" s="1"/>
  <c r="U1244" i="1"/>
  <c r="W1244" i="1" s="1"/>
  <c r="X1244" i="1" s="1"/>
  <c r="U1247" i="1"/>
  <c r="U1246" i="1"/>
  <c r="W1246" i="1" s="1"/>
  <c r="X1246" i="1" s="1"/>
  <c r="U1249" i="1"/>
  <c r="U1248" i="1"/>
  <c r="U1251" i="1"/>
  <c r="U1250" i="1"/>
  <c r="U1253" i="1"/>
  <c r="W1253" i="1" s="1"/>
  <c r="X1253" i="1" s="1"/>
  <c r="U1252" i="1"/>
  <c r="W1252" i="1" s="1"/>
  <c r="X1252" i="1" s="1"/>
  <c r="U1255" i="1"/>
  <c r="U1254" i="1"/>
  <c r="W1254" i="1" s="1"/>
  <c r="X1254" i="1" s="1"/>
  <c r="U1257" i="1"/>
  <c r="U1256" i="1"/>
  <c r="U1259" i="1"/>
  <c r="U1258" i="1"/>
  <c r="U1261" i="1"/>
  <c r="W1261" i="1" s="1"/>
  <c r="X1261" i="1" s="1"/>
  <c r="U1260" i="1"/>
  <c r="W1260" i="1" s="1"/>
  <c r="X1260" i="1" s="1"/>
  <c r="U1263" i="1"/>
  <c r="U1262" i="1"/>
  <c r="U1265" i="1"/>
  <c r="U1264" i="1"/>
  <c r="U1267" i="1"/>
  <c r="U1266" i="1"/>
  <c r="U1269" i="1"/>
  <c r="W1269" i="1" s="1"/>
  <c r="X1269" i="1" s="1"/>
  <c r="U1268" i="1"/>
  <c r="U1271" i="1"/>
  <c r="U1270" i="1"/>
  <c r="W1270" i="1" s="1"/>
  <c r="X1270" i="1" s="1"/>
  <c r="U1273" i="1"/>
  <c r="W1273" i="1" s="1"/>
  <c r="X1273" i="1" s="1"/>
  <c r="U1272" i="1"/>
  <c r="U1275" i="1"/>
  <c r="U1274" i="1"/>
  <c r="U1277" i="1"/>
  <c r="W1277" i="1" s="1"/>
  <c r="X1277" i="1" s="1"/>
  <c r="U1276" i="1"/>
  <c r="W1276" i="1" s="1"/>
  <c r="X1276" i="1" s="1"/>
  <c r="U1279" i="1"/>
  <c r="U1278" i="1"/>
  <c r="W1278" i="1" s="1"/>
  <c r="X1278" i="1" s="1"/>
  <c r="U1281" i="1"/>
  <c r="U1280" i="1"/>
  <c r="U1283" i="1"/>
  <c r="U1282" i="1"/>
  <c r="U1285" i="1"/>
  <c r="U1284" i="1"/>
  <c r="W1284" i="1" s="1"/>
  <c r="X1284" i="1" s="1"/>
  <c r="U1287" i="1"/>
  <c r="U1286" i="1"/>
  <c r="W1286" i="1" s="1"/>
  <c r="X1286" i="1" s="1"/>
  <c r="U1289" i="1"/>
  <c r="U1288" i="1"/>
  <c r="U1291" i="1"/>
  <c r="U1290" i="1"/>
  <c r="U1293" i="1"/>
  <c r="W1293" i="1" s="1"/>
  <c r="X1293" i="1" s="1"/>
  <c r="U1292" i="1"/>
  <c r="U1295" i="1"/>
  <c r="U1294" i="1"/>
  <c r="W1294" i="1" s="1"/>
  <c r="X1294" i="1" s="1"/>
  <c r="U1297" i="1"/>
  <c r="U1296" i="1"/>
  <c r="U1299" i="1"/>
  <c r="U1298" i="1"/>
  <c r="U1301" i="1"/>
  <c r="W1301" i="1" s="1"/>
  <c r="X1301" i="1" s="1"/>
  <c r="U1300" i="1"/>
  <c r="U1303" i="1"/>
  <c r="U1302" i="1"/>
  <c r="W1302" i="1" s="1"/>
  <c r="X1302" i="1" s="1"/>
  <c r="U1305" i="1"/>
  <c r="U1304" i="1"/>
  <c r="U1307" i="1"/>
  <c r="U1306" i="1"/>
  <c r="U1309" i="1"/>
  <c r="W1309" i="1" s="1"/>
  <c r="X1309" i="1" s="1"/>
  <c r="U1308" i="1"/>
  <c r="U1311" i="1"/>
  <c r="U1310" i="1"/>
  <c r="W1310" i="1" s="1"/>
  <c r="X1310" i="1" s="1"/>
  <c r="U1313" i="1"/>
  <c r="U1312" i="1"/>
  <c r="U1315" i="1"/>
  <c r="U1314" i="1"/>
  <c r="U1317" i="1"/>
  <c r="W1317" i="1" s="1"/>
  <c r="X1317" i="1" s="1"/>
  <c r="U1316" i="1"/>
  <c r="W1316" i="1" s="1"/>
  <c r="X1316" i="1" s="1"/>
  <c r="U1319" i="1"/>
  <c r="U1318" i="1"/>
  <c r="W1318" i="1" s="1"/>
  <c r="X1318" i="1" s="1"/>
  <c r="U1321" i="1"/>
  <c r="U1320" i="1"/>
  <c r="U1323" i="1"/>
  <c r="U1322" i="1"/>
  <c r="U1325" i="1"/>
  <c r="W1325" i="1" s="1"/>
  <c r="X1325" i="1" s="1"/>
  <c r="U1324" i="1"/>
  <c r="W1324" i="1" s="1"/>
  <c r="X1324" i="1" s="1"/>
  <c r="U1327" i="1"/>
  <c r="U1326" i="1"/>
  <c r="U1329" i="1"/>
  <c r="U1328" i="1"/>
  <c r="U1331" i="1"/>
  <c r="U1330" i="1"/>
  <c r="U1333" i="1"/>
  <c r="W1333" i="1" s="1"/>
  <c r="X1333" i="1" s="1"/>
  <c r="U1332" i="1"/>
  <c r="W1332" i="1" s="1"/>
  <c r="X1332" i="1" s="1"/>
  <c r="U1335" i="1"/>
  <c r="U1334" i="1"/>
  <c r="W1334" i="1" s="1"/>
  <c r="X1334" i="1" s="1"/>
  <c r="U1337" i="1"/>
  <c r="W1337" i="1" s="1"/>
  <c r="X1337" i="1" s="1"/>
  <c r="U1336" i="1"/>
  <c r="U1339" i="1"/>
  <c r="U1338" i="1"/>
  <c r="U1341" i="1"/>
  <c r="W1341" i="1" s="1"/>
  <c r="X1341" i="1" s="1"/>
  <c r="U1340" i="1"/>
  <c r="U1343" i="1"/>
  <c r="U1342" i="1"/>
  <c r="W1342" i="1" s="1"/>
  <c r="X1342" i="1" s="1"/>
  <c r="U1345" i="1"/>
  <c r="U1344" i="1"/>
  <c r="U1347" i="1"/>
  <c r="U1346" i="1"/>
  <c r="U1349" i="1"/>
  <c r="W1349" i="1" s="1"/>
  <c r="X1349" i="1" s="1"/>
  <c r="U1348" i="1"/>
  <c r="W1348" i="1" s="1"/>
  <c r="X1348" i="1" s="1"/>
  <c r="U1351" i="1"/>
  <c r="U1350" i="1"/>
  <c r="W1350" i="1" s="1"/>
  <c r="X1350" i="1" s="1"/>
  <c r="U1353" i="1"/>
  <c r="U1352" i="1"/>
  <c r="U1355" i="1"/>
  <c r="U1354" i="1"/>
  <c r="U1357" i="1"/>
  <c r="W1357" i="1" s="1"/>
  <c r="X1357" i="1" s="1"/>
  <c r="U1356" i="1"/>
  <c r="U1359" i="1"/>
  <c r="U1358" i="1"/>
  <c r="W1358" i="1" s="1"/>
  <c r="X1358" i="1" s="1"/>
  <c r="U1361" i="1"/>
  <c r="U1360" i="1"/>
  <c r="U1363" i="1"/>
  <c r="U1362" i="1"/>
  <c r="U1365" i="1"/>
  <c r="W1365" i="1" s="1"/>
  <c r="X1365" i="1" s="1"/>
  <c r="U1364" i="1"/>
  <c r="W1364" i="1" s="1"/>
  <c r="X1364" i="1" s="1"/>
  <c r="U1367" i="1"/>
  <c r="U1366" i="1"/>
  <c r="W1366" i="1" s="1"/>
  <c r="X1366" i="1" s="1"/>
  <c r="U1369" i="1"/>
  <c r="U1368" i="1"/>
  <c r="U1371" i="1"/>
  <c r="U1370" i="1"/>
  <c r="U1373" i="1"/>
  <c r="W1373" i="1" s="1"/>
  <c r="X1373" i="1" s="1"/>
  <c r="U1372" i="1"/>
  <c r="W1372" i="1" s="1"/>
  <c r="X1372" i="1" s="1"/>
  <c r="U1375" i="1"/>
  <c r="U1374" i="1"/>
  <c r="W1374" i="1" s="1"/>
  <c r="X1374" i="1" s="1"/>
  <c r="U1377" i="1"/>
  <c r="W1377" i="1" s="1"/>
  <c r="X1377" i="1" s="1"/>
  <c r="U1376" i="1"/>
  <c r="U1379" i="1"/>
  <c r="U1378" i="1"/>
  <c r="U1381" i="1"/>
  <c r="W1381" i="1" s="1"/>
  <c r="X1381" i="1" s="1"/>
  <c r="U1380" i="1"/>
  <c r="W1380" i="1" s="1"/>
  <c r="X1380" i="1" s="1"/>
  <c r="U1383" i="1"/>
  <c r="U1382" i="1"/>
  <c r="W1382" i="1" s="1"/>
  <c r="X1382" i="1" s="1"/>
  <c r="U1385" i="1"/>
  <c r="U1384" i="1"/>
  <c r="U1387" i="1"/>
  <c r="U1386" i="1"/>
  <c r="U1389" i="1"/>
  <c r="W1389" i="1" s="1"/>
  <c r="X1389" i="1" s="1"/>
  <c r="U1388" i="1"/>
  <c r="U1391" i="1"/>
  <c r="U1390" i="1"/>
  <c r="W1390" i="1" s="1"/>
  <c r="X1390" i="1" s="1"/>
  <c r="U1393" i="1"/>
  <c r="U1392" i="1"/>
  <c r="U1395" i="1"/>
  <c r="U1394" i="1"/>
  <c r="U1397" i="1"/>
  <c r="W1397" i="1" s="1"/>
  <c r="X1397" i="1" s="1"/>
  <c r="U1396" i="1"/>
  <c r="W1396" i="1" s="1"/>
  <c r="X1396" i="1" s="1"/>
  <c r="U1399" i="1"/>
  <c r="U1398" i="1"/>
  <c r="W1398" i="1" s="1"/>
  <c r="X1398" i="1" s="1"/>
  <c r="U1401" i="1"/>
  <c r="U1400" i="1"/>
  <c r="U1403" i="1"/>
  <c r="U1402" i="1"/>
  <c r="U1405" i="1"/>
  <c r="W1405" i="1" s="1"/>
  <c r="X1405" i="1" s="1"/>
  <c r="U1404" i="1"/>
  <c r="W1404" i="1" s="1"/>
  <c r="X1404" i="1" s="1"/>
  <c r="U1407" i="1"/>
  <c r="U1406" i="1"/>
  <c r="W1406" i="1" s="1"/>
  <c r="X1406" i="1" s="1"/>
  <c r="U1409" i="1"/>
  <c r="U1408" i="1"/>
  <c r="U1411" i="1"/>
  <c r="U1410" i="1"/>
  <c r="U1413" i="1"/>
  <c r="W1413" i="1" s="1"/>
  <c r="X1413" i="1" s="1"/>
  <c r="U1412" i="1"/>
  <c r="W1412" i="1" s="1"/>
  <c r="X1412" i="1" s="1"/>
  <c r="U1415" i="1"/>
  <c r="U1414" i="1"/>
  <c r="W1414" i="1" s="1"/>
  <c r="X1414" i="1" s="1"/>
  <c r="U1417" i="1"/>
  <c r="U1416" i="1"/>
  <c r="U1419" i="1"/>
  <c r="U1418" i="1"/>
  <c r="U1421" i="1"/>
  <c r="W1421" i="1" s="1"/>
  <c r="X1421" i="1" s="1"/>
  <c r="U1420" i="1"/>
  <c r="W1420" i="1" s="1"/>
  <c r="X1420" i="1" s="1"/>
  <c r="U1423" i="1"/>
  <c r="U1422" i="1"/>
  <c r="W1422" i="1" s="1"/>
  <c r="X1422" i="1" s="1"/>
  <c r="U1425" i="1"/>
  <c r="U1424" i="1"/>
  <c r="U1427" i="1"/>
  <c r="U1426" i="1"/>
  <c r="U1429" i="1"/>
  <c r="W1429" i="1" s="1"/>
  <c r="X1429" i="1" s="1"/>
  <c r="U1428" i="1"/>
  <c r="W1428" i="1" s="1"/>
  <c r="X1428" i="1" s="1"/>
  <c r="U1431" i="1"/>
  <c r="U1430" i="1"/>
  <c r="W1430" i="1" s="1"/>
  <c r="X1430" i="1" s="1"/>
  <c r="U1433" i="1"/>
  <c r="U1432" i="1"/>
  <c r="U1435" i="1"/>
  <c r="U1434" i="1"/>
  <c r="U1437" i="1"/>
  <c r="W1437" i="1" s="1"/>
  <c r="X1437" i="1" s="1"/>
  <c r="U1436" i="1"/>
  <c r="W1436" i="1" s="1"/>
  <c r="X1436" i="1" s="1"/>
  <c r="U1439" i="1"/>
  <c r="U1438" i="1"/>
  <c r="W1438" i="1" s="1"/>
  <c r="X1438" i="1" s="1"/>
  <c r="U1441" i="1"/>
  <c r="U1440" i="1"/>
  <c r="U1443" i="1"/>
  <c r="U1442" i="1"/>
  <c r="U1445" i="1"/>
  <c r="W1445" i="1" s="1"/>
  <c r="X1445" i="1" s="1"/>
  <c r="U1444" i="1"/>
  <c r="W1444" i="1" s="1"/>
  <c r="X1444" i="1" s="1"/>
  <c r="U1447" i="1"/>
  <c r="U1446" i="1"/>
  <c r="W1446" i="1" s="1"/>
  <c r="X1446" i="1" s="1"/>
  <c r="U1449" i="1"/>
  <c r="U1448" i="1"/>
  <c r="U1451" i="1"/>
  <c r="U1450" i="1"/>
  <c r="U1453" i="1"/>
  <c r="W1453" i="1" s="1"/>
  <c r="X1453" i="1" s="1"/>
  <c r="U1452" i="1"/>
  <c r="U1455" i="1"/>
  <c r="U1454" i="1"/>
  <c r="W1454" i="1" s="1"/>
  <c r="X1454" i="1" s="1"/>
  <c r="U1457" i="1"/>
  <c r="U1456" i="1"/>
  <c r="U1459" i="1"/>
  <c r="U1458" i="1"/>
  <c r="U1461" i="1"/>
  <c r="W1461" i="1" s="1"/>
  <c r="X1461" i="1" s="1"/>
  <c r="U1460" i="1"/>
  <c r="U1463" i="1"/>
  <c r="U1462" i="1"/>
  <c r="W1462" i="1" s="1"/>
  <c r="X1462" i="1" s="1"/>
  <c r="U1465" i="1"/>
  <c r="U1464" i="1"/>
  <c r="U1467" i="1"/>
  <c r="U1466" i="1"/>
  <c r="U1469" i="1"/>
  <c r="W1469" i="1" s="1"/>
  <c r="X1469" i="1" s="1"/>
  <c r="U1468" i="1"/>
  <c r="W1468" i="1" s="1"/>
  <c r="X1468" i="1" s="1"/>
  <c r="U1471" i="1"/>
  <c r="U1470" i="1"/>
  <c r="W1470" i="1" s="1"/>
  <c r="X1470" i="1" s="1"/>
  <c r="U1473" i="1"/>
  <c r="U1472" i="1"/>
  <c r="U1475" i="1"/>
  <c r="U1474" i="1"/>
  <c r="U1477" i="1"/>
  <c r="W1477" i="1" s="1"/>
  <c r="X1477" i="1" s="1"/>
  <c r="U1476" i="1"/>
  <c r="W1476" i="1" s="1"/>
  <c r="X1476" i="1" s="1"/>
  <c r="U1479" i="1"/>
  <c r="U1478" i="1"/>
  <c r="W1478" i="1" s="1"/>
  <c r="X1478" i="1" s="1"/>
  <c r="U1481" i="1"/>
  <c r="U1480" i="1"/>
  <c r="U1483" i="1"/>
  <c r="W1483" i="1" s="1"/>
  <c r="X1483" i="1" s="1"/>
  <c r="U1482" i="1"/>
  <c r="U1485" i="1"/>
  <c r="W1485" i="1" s="1"/>
  <c r="X1485" i="1" s="1"/>
  <c r="U1484" i="1"/>
  <c r="W1484" i="1" s="1"/>
  <c r="X1484" i="1" s="1"/>
  <c r="U1487" i="1"/>
  <c r="U1486" i="1"/>
  <c r="W1486" i="1" s="1"/>
  <c r="X1486" i="1" s="1"/>
  <c r="U1489" i="1"/>
  <c r="U1488" i="1"/>
  <c r="U1491" i="1"/>
  <c r="U1490" i="1"/>
  <c r="U1493" i="1"/>
  <c r="W1493" i="1" s="1"/>
  <c r="X1493" i="1" s="1"/>
  <c r="U1492" i="1"/>
  <c r="U1495" i="1"/>
  <c r="U1494" i="1"/>
  <c r="W1494" i="1" s="1"/>
  <c r="X1494" i="1" s="1"/>
  <c r="U1497" i="1"/>
  <c r="U1496" i="1"/>
  <c r="U1499" i="1"/>
  <c r="U1498" i="1"/>
  <c r="U1501" i="1"/>
  <c r="W1501" i="1" s="1"/>
  <c r="X1501" i="1" s="1"/>
  <c r="U1500" i="1"/>
  <c r="W1500" i="1" s="1"/>
  <c r="X1500" i="1" s="1"/>
  <c r="U1503" i="1"/>
  <c r="U1502" i="1"/>
  <c r="W1502" i="1" s="1"/>
  <c r="X1502" i="1" s="1"/>
  <c r="U1505" i="1"/>
  <c r="U1504" i="1"/>
  <c r="U1507" i="1"/>
  <c r="U1506" i="1"/>
  <c r="U1509" i="1"/>
  <c r="W1509" i="1" s="1"/>
  <c r="X1509" i="1" s="1"/>
  <c r="U1508" i="1"/>
  <c r="W1508" i="1" s="1"/>
  <c r="X1508" i="1" s="1"/>
  <c r="U1511" i="1"/>
  <c r="U1510" i="1"/>
  <c r="W1510" i="1" s="1"/>
  <c r="X1510" i="1" s="1"/>
  <c r="U1513" i="1"/>
  <c r="U1512" i="1"/>
  <c r="U1515" i="1"/>
  <c r="U1514" i="1"/>
  <c r="U1517" i="1"/>
  <c r="W1517" i="1" s="1"/>
  <c r="X1517" i="1" s="1"/>
  <c r="U1516" i="1"/>
  <c r="W1516" i="1" s="1"/>
  <c r="X1516" i="1" s="1"/>
  <c r="U1519" i="1"/>
  <c r="U1518" i="1"/>
  <c r="W1518" i="1" s="1"/>
  <c r="X1518" i="1" s="1"/>
  <c r="U1521" i="1"/>
  <c r="U1520" i="1"/>
  <c r="U1523" i="1"/>
  <c r="U1522" i="1"/>
  <c r="U1525" i="1"/>
  <c r="U1524" i="1"/>
  <c r="W1524" i="1" s="1"/>
  <c r="X1524" i="1" s="1"/>
  <c r="U1527" i="1"/>
  <c r="U1526" i="1"/>
  <c r="W1526" i="1" s="1"/>
  <c r="X1526" i="1" s="1"/>
  <c r="U1529" i="1"/>
  <c r="U1528" i="1"/>
  <c r="U1531" i="1"/>
  <c r="U1530" i="1"/>
  <c r="U1533" i="1"/>
  <c r="W1533" i="1" s="1"/>
  <c r="X1533" i="1" s="1"/>
  <c r="U1532" i="1"/>
  <c r="W1532" i="1" s="1"/>
  <c r="X1532" i="1" s="1"/>
  <c r="U1535" i="1"/>
  <c r="U1534" i="1"/>
  <c r="W1534" i="1" s="1"/>
  <c r="X1534" i="1" s="1"/>
  <c r="U1537" i="1"/>
  <c r="U1536" i="1"/>
  <c r="U1539" i="1"/>
  <c r="U1538" i="1"/>
  <c r="U1541" i="1"/>
  <c r="W1541" i="1" s="1"/>
  <c r="X1541" i="1" s="1"/>
  <c r="U1540" i="1"/>
  <c r="W1540" i="1" s="1"/>
  <c r="X1540" i="1" s="1"/>
  <c r="U1543" i="1"/>
  <c r="U1542" i="1"/>
  <c r="W1542" i="1" s="1"/>
  <c r="X1542" i="1" s="1"/>
  <c r="U1545" i="1"/>
  <c r="U1544" i="1"/>
  <c r="U1547" i="1"/>
  <c r="U1546" i="1"/>
  <c r="U1549" i="1"/>
  <c r="W1549" i="1" s="1"/>
  <c r="X1549" i="1" s="1"/>
  <c r="U1548" i="1"/>
  <c r="W1548" i="1" s="1"/>
  <c r="X1548" i="1" s="1"/>
  <c r="U1551" i="1"/>
  <c r="U1550" i="1"/>
  <c r="W1550" i="1" s="1"/>
  <c r="X1550" i="1" s="1"/>
  <c r="U1553" i="1"/>
  <c r="U1552" i="1"/>
  <c r="U1555" i="1"/>
  <c r="U1554" i="1"/>
  <c r="U1557" i="1"/>
  <c r="W1557" i="1" s="1"/>
  <c r="X1557" i="1" s="1"/>
  <c r="U1556" i="1"/>
  <c r="W1556" i="1" s="1"/>
  <c r="X1556" i="1" s="1"/>
  <c r="U1559" i="1"/>
  <c r="U1558" i="1"/>
  <c r="W1558" i="1" s="1"/>
  <c r="X1558" i="1" s="1"/>
  <c r="U1561" i="1"/>
  <c r="U1560" i="1"/>
  <c r="U1563" i="1"/>
  <c r="U1562" i="1"/>
  <c r="U1565" i="1"/>
  <c r="W1565" i="1" s="1"/>
  <c r="X1565" i="1" s="1"/>
  <c r="U1564" i="1"/>
  <c r="W1564" i="1" s="1"/>
  <c r="X1564" i="1" s="1"/>
  <c r="U1567" i="1"/>
  <c r="U1566" i="1"/>
  <c r="W1566" i="1" s="1"/>
  <c r="X1566" i="1" s="1"/>
  <c r="U1569" i="1"/>
  <c r="U1568" i="1"/>
  <c r="U1571" i="1"/>
  <c r="U1570" i="1"/>
  <c r="U1573" i="1"/>
  <c r="W1573" i="1" s="1"/>
  <c r="X1573" i="1" s="1"/>
  <c r="U1572" i="1"/>
  <c r="W1572" i="1" s="1"/>
  <c r="X1572" i="1" s="1"/>
  <c r="U1575" i="1"/>
  <c r="U1574" i="1"/>
  <c r="W1574" i="1" s="1"/>
  <c r="X1574" i="1" s="1"/>
  <c r="U1577" i="1"/>
  <c r="U1576" i="1"/>
  <c r="U1579" i="1"/>
  <c r="U1578" i="1"/>
  <c r="U1581" i="1"/>
  <c r="W1581" i="1" s="1"/>
  <c r="X1581" i="1" s="1"/>
  <c r="U1580" i="1"/>
  <c r="W1580" i="1" s="1"/>
  <c r="X1580" i="1" s="1"/>
  <c r="U1583" i="1"/>
  <c r="U1582" i="1"/>
  <c r="W1582" i="1" s="1"/>
  <c r="X1582" i="1" s="1"/>
  <c r="U1585" i="1"/>
  <c r="U1584" i="1"/>
  <c r="U1587" i="1"/>
  <c r="U1586" i="1"/>
  <c r="U1589" i="1"/>
  <c r="W1589" i="1" s="1"/>
  <c r="X1589" i="1" s="1"/>
  <c r="U1588" i="1"/>
  <c r="W1588" i="1" s="1"/>
  <c r="X1588" i="1" s="1"/>
  <c r="U1591" i="1"/>
  <c r="U1590" i="1"/>
  <c r="W1590" i="1" s="1"/>
  <c r="X1590" i="1" s="1"/>
  <c r="U1593" i="1"/>
  <c r="U1592" i="1"/>
  <c r="U1595" i="1"/>
  <c r="U1594" i="1"/>
  <c r="U1597" i="1"/>
  <c r="W1597" i="1" s="1"/>
  <c r="X1597" i="1" s="1"/>
  <c r="U1596" i="1"/>
  <c r="W1596" i="1" s="1"/>
  <c r="X1596" i="1" s="1"/>
  <c r="U1599" i="1"/>
  <c r="U1598" i="1"/>
  <c r="W1598" i="1" s="1"/>
  <c r="X1598" i="1" s="1"/>
  <c r="U1601" i="1"/>
  <c r="U1600" i="1"/>
  <c r="U1603" i="1"/>
  <c r="U1602" i="1"/>
  <c r="U1605" i="1"/>
  <c r="W1605" i="1" s="1"/>
  <c r="X1605" i="1" s="1"/>
  <c r="U1604" i="1"/>
  <c r="W1604" i="1" s="1"/>
  <c r="X1604" i="1" s="1"/>
  <c r="U1607" i="1"/>
  <c r="U1606" i="1"/>
  <c r="W1606" i="1" s="1"/>
  <c r="X1606" i="1" s="1"/>
  <c r="U1609" i="1"/>
  <c r="U1608" i="1"/>
  <c r="U1611" i="1"/>
  <c r="U1610" i="1"/>
  <c r="U1613" i="1"/>
  <c r="W1613" i="1" s="1"/>
  <c r="X1613" i="1" s="1"/>
  <c r="U1612" i="1"/>
  <c r="W1612" i="1" s="1"/>
  <c r="X1612" i="1" s="1"/>
  <c r="U1615" i="1"/>
  <c r="U1614" i="1"/>
  <c r="W1614" i="1" s="1"/>
  <c r="X1614" i="1" s="1"/>
  <c r="U1617" i="1"/>
  <c r="U1616" i="1"/>
  <c r="U1619" i="1"/>
  <c r="U1618" i="1"/>
  <c r="U1621" i="1"/>
  <c r="W1621" i="1" s="1"/>
  <c r="X1621" i="1" s="1"/>
  <c r="U1620" i="1"/>
  <c r="W1620" i="1" s="1"/>
  <c r="X1620" i="1" s="1"/>
  <c r="U1623" i="1"/>
  <c r="W1623" i="1" s="1"/>
  <c r="X1623" i="1" s="1"/>
  <c r="U1622" i="1"/>
  <c r="W1622" i="1" s="1"/>
  <c r="X1622" i="1" s="1"/>
  <c r="U1625" i="1"/>
  <c r="U1624" i="1"/>
  <c r="U1627" i="1"/>
  <c r="U1626" i="1"/>
  <c r="U1629" i="1"/>
  <c r="W1629" i="1" s="1"/>
  <c r="X1629" i="1" s="1"/>
  <c r="U1628" i="1"/>
  <c r="W1628" i="1" s="1"/>
  <c r="X1628" i="1" s="1"/>
  <c r="U1631" i="1"/>
  <c r="U1630" i="1"/>
  <c r="W1630" i="1" s="1"/>
  <c r="X1630" i="1" s="1"/>
  <c r="U1633" i="1"/>
  <c r="U1632" i="1"/>
  <c r="U1635" i="1"/>
  <c r="U1634" i="1"/>
  <c r="U1637" i="1"/>
  <c r="W1637" i="1" s="1"/>
  <c r="X1637" i="1" s="1"/>
  <c r="U1636" i="1"/>
  <c r="W1636" i="1" s="1"/>
  <c r="X1636" i="1" s="1"/>
  <c r="U1639" i="1"/>
  <c r="U1638" i="1"/>
  <c r="W1638" i="1" s="1"/>
  <c r="X1638" i="1" s="1"/>
  <c r="U1641" i="1"/>
  <c r="U1640" i="1"/>
  <c r="U1643" i="1"/>
  <c r="U1642" i="1"/>
  <c r="U1645" i="1"/>
  <c r="W1645" i="1" s="1"/>
  <c r="X1645" i="1" s="1"/>
  <c r="U1644" i="1"/>
  <c r="W1644" i="1" s="1"/>
  <c r="X1644" i="1" s="1"/>
  <c r="U1647" i="1"/>
  <c r="W1647" i="1" s="1"/>
  <c r="X1647" i="1" s="1"/>
  <c r="U1646" i="1"/>
  <c r="W1646" i="1" s="1"/>
  <c r="X1646" i="1" s="1"/>
  <c r="U1649" i="1"/>
  <c r="U1648" i="1"/>
  <c r="U1651" i="1"/>
  <c r="U1650" i="1"/>
  <c r="U1653" i="1"/>
  <c r="W1653" i="1" s="1"/>
  <c r="X1653" i="1" s="1"/>
  <c r="U1652" i="1"/>
  <c r="W1652" i="1" s="1"/>
  <c r="X1652" i="1" s="1"/>
  <c r="U1655" i="1"/>
  <c r="U1654" i="1"/>
  <c r="W1654" i="1" s="1"/>
  <c r="X1654" i="1" s="1"/>
  <c r="U1657" i="1"/>
  <c r="U1656" i="1"/>
  <c r="U1659" i="1"/>
  <c r="U1658" i="1"/>
  <c r="U1661" i="1"/>
  <c r="W1661" i="1" s="1"/>
  <c r="X1661" i="1" s="1"/>
  <c r="U1660" i="1"/>
  <c r="W1660" i="1" s="1"/>
  <c r="X1660" i="1" s="1"/>
  <c r="U1663" i="1"/>
  <c r="U1662" i="1"/>
  <c r="W1662" i="1" s="1"/>
  <c r="X1662" i="1" s="1"/>
  <c r="U1665" i="1"/>
  <c r="U1664" i="1"/>
  <c r="U1667" i="1"/>
  <c r="U1666" i="1"/>
  <c r="U1669" i="1"/>
  <c r="W1669" i="1" s="1"/>
  <c r="X1669" i="1" s="1"/>
  <c r="U1668" i="1"/>
  <c r="W1668" i="1" s="1"/>
  <c r="X1668" i="1" s="1"/>
  <c r="U1671" i="1"/>
  <c r="U1670" i="1"/>
  <c r="W1670" i="1" s="1"/>
  <c r="X1670" i="1" s="1"/>
  <c r="U1673" i="1"/>
  <c r="U1672" i="1"/>
  <c r="U1675" i="1"/>
  <c r="U1674" i="1"/>
  <c r="U1677" i="1"/>
  <c r="W1677" i="1" s="1"/>
  <c r="X1677" i="1" s="1"/>
  <c r="U1676" i="1"/>
  <c r="W1676" i="1" s="1"/>
  <c r="X1676" i="1" s="1"/>
  <c r="U1679" i="1"/>
  <c r="U1678" i="1"/>
  <c r="W1678" i="1" s="1"/>
  <c r="X1678" i="1" s="1"/>
  <c r="U1681" i="1"/>
  <c r="U1680" i="1"/>
  <c r="U1683" i="1"/>
  <c r="U1682" i="1"/>
  <c r="U1685" i="1"/>
  <c r="W1685" i="1" s="1"/>
  <c r="X1685" i="1" s="1"/>
  <c r="U1684" i="1"/>
  <c r="W1684" i="1" s="1"/>
  <c r="X1684" i="1" s="1"/>
  <c r="U1687" i="1"/>
  <c r="U1686" i="1"/>
  <c r="W1686" i="1" s="1"/>
  <c r="X1686" i="1" s="1"/>
  <c r="U1689" i="1"/>
  <c r="U1688" i="1"/>
  <c r="U1691" i="1"/>
  <c r="U1690" i="1"/>
  <c r="U1693" i="1"/>
  <c r="W1693" i="1" s="1"/>
  <c r="X1693" i="1" s="1"/>
  <c r="U1692" i="1"/>
  <c r="U1695" i="1"/>
  <c r="U1694" i="1"/>
  <c r="W1694" i="1" s="1"/>
  <c r="X1694" i="1" s="1"/>
  <c r="U1697" i="1"/>
  <c r="U1696" i="1"/>
  <c r="U1699" i="1"/>
  <c r="U1698" i="1"/>
  <c r="U1701" i="1"/>
  <c r="W1701" i="1" s="1"/>
  <c r="X1701" i="1" s="1"/>
  <c r="U1700" i="1"/>
  <c r="W1700" i="1" s="1"/>
  <c r="X1700" i="1" s="1"/>
  <c r="U1703" i="1"/>
  <c r="U1702" i="1"/>
  <c r="W1702" i="1" s="1"/>
  <c r="X1702" i="1" s="1"/>
  <c r="U1705" i="1"/>
  <c r="U1704" i="1"/>
  <c r="U1707" i="1"/>
  <c r="U1706" i="1"/>
  <c r="U1709" i="1"/>
  <c r="W1709" i="1" s="1"/>
  <c r="X1709" i="1" s="1"/>
  <c r="U1708" i="1"/>
  <c r="W1708" i="1" s="1"/>
  <c r="X1708" i="1" s="1"/>
  <c r="U1711" i="1"/>
  <c r="U1710" i="1"/>
  <c r="W1710" i="1" s="1"/>
  <c r="X1710" i="1" s="1"/>
  <c r="U1713" i="1"/>
  <c r="U1712" i="1"/>
  <c r="U1715" i="1"/>
  <c r="U1714" i="1"/>
  <c r="U1717" i="1"/>
  <c r="W1717" i="1" s="1"/>
  <c r="X1717" i="1" s="1"/>
  <c r="U1716" i="1"/>
  <c r="W1716" i="1" s="1"/>
  <c r="X1716" i="1" s="1"/>
  <c r="U1719" i="1"/>
  <c r="U1718" i="1"/>
  <c r="W1718" i="1" s="1"/>
  <c r="X1718" i="1" s="1"/>
  <c r="U1721" i="1"/>
  <c r="U1720" i="1"/>
  <c r="U1723" i="1"/>
  <c r="U1722" i="1"/>
  <c r="U1725" i="1"/>
  <c r="W1725" i="1" s="1"/>
  <c r="X1725" i="1" s="1"/>
  <c r="U1724" i="1"/>
  <c r="W1724" i="1" s="1"/>
  <c r="X1724" i="1" s="1"/>
  <c r="U1727" i="1"/>
  <c r="U1726" i="1"/>
  <c r="W1726" i="1" s="1"/>
  <c r="X1726" i="1" s="1"/>
  <c r="U1729" i="1"/>
  <c r="U1728" i="1"/>
  <c r="U1731" i="1"/>
  <c r="U1730" i="1"/>
  <c r="U1733" i="1"/>
  <c r="W1733" i="1" s="1"/>
  <c r="X1733" i="1" s="1"/>
  <c r="U1732" i="1"/>
  <c r="W1732" i="1" s="1"/>
  <c r="X1732" i="1" s="1"/>
  <c r="U1735" i="1"/>
  <c r="U1737" i="1"/>
  <c r="W1737" i="1" s="1"/>
  <c r="X1737" i="1" s="1"/>
  <c r="U1736" i="1"/>
  <c r="W1736" i="1" s="1"/>
  <c r="X1736" i="1" s="1"/>
  <c r="W63" i="1"/>
  <c r="X63" i="1" s="1"/>
  <c r="W31" i="1"/>
  <c r="X31" i="1" s="1"/>
  <c r="W91" i="1"/>
  <c r="X91" i="1" s="1"/>
  <c r="W119" i="1"/>
  <c r="X119" i="1" s="1"/>
  <c r="W149" i="1"/>
  <c r="X149" i="1" s="1"/>
  <c r="W183" i="1"/>
  <c r="X183" i="1" s="1"/>
  <c r="W211" i="1"/>
  <c r="X211" i="1" s="1"/>
  <c r="W243" i="1"/>
  <c r="X243" i="1" s="1"/>
  <c r="W271" i="1"/>
  <c r="X271" i="1" s="1"/>
  <c r="W287" i="1"/>
  <c r="X287" i="1" s="1"/>
  <c r="W323" i="1"/>
  <c r="X323" i="1" s="1"/>
  <c r="W357" i="1"/>
  <c r="X357" i="1" s="1"/>
  <c r="W375" i="1"/>
  <c r="X375" i="1" s="1"/>
  <c r="W421" i="1"/>
  <c r="X421" i="1" s="1"/>
  <c r="W453" i="1"/>
  <c r="X453" i="1" s="1"/>
  <c r="W483" i="1"/>
  <c r="X483" i="1" s="1"/>
  <c r="W547" i="1"/>
  <c r="X547" i="1" s="1"/>
  <c r="W579" i="1"/>
  <c r="X579" i="1" s="1"/>
  <c r="W623" i="1"/>
  <c r="X623" i="1" s="1"/>
  <c r="W651" i="1"/>
  <c r="X651" i="1" s="1"/>
  <c r="W859" i="1"/>
  <c r="X859" i="1" s="1"/>
  <c r="W1107" i="1"/>
  <c r="X1107" i="1" s="1"/>
  <c r="W1351" i="1"/>
  <c r="X1351" i="1" s="1"/>
  <c r="W1379" i="1"/>
  <c r="X1379" i="1" s="1"/>
  <c r="W1531" i="1"/>
  <c r="X1531" i="1" s="1"/>
  <c r="W29" i="1"/>
  <c r="X29" i="1" s="1"/>
  <c r="W61" i="1"/>
  <c r="X61" i="1" s="1"/>
  <c r="W117" i="1"/>
  <c r="X117" i="1" s="1"/>
  <c r="W147" i="1"/>
  <c r="X147" i="1" s="1"/>
  <c r="W181" i="1"/>
  <c r="X181" i="1" s="1"/>
  <c r="W210" i="1"/>
  <c r="X210" i="1" s="1"/>
  <c r="W242" i="1"/>
  <c r="X242" i="1" s="1"/>
  <c r="W309" i="1"/>
  <c r="X309" i="1" s="1"/>
  <c r="W339" i="1"/>
  <c r="X339" i="1" s="1"/>
  <c r="W373" i="1"/>
  <c r="X373" i="1" s="1"/>
  <c r="W419" i="1"/>
  <c r="X419" i="1" s="1"/>
  <c r="W451" i="1"/>
  <c r="X451" i="1" s="1"/>
  <c r="W479" i="1"/>
  <c r="X479" i="1" s="1"/>
  <c r="W503" i="1"/>
  <c r="X503" i="1" s="1"/>
  <c r="W643" i="1"/>
  <c r="X643" i="1" s="1"/>
  <c r="W675" i="1"/>
  <c r="X675" i="1" s="1"/>
  <c r="W775" i="1"/>
  <c r="X775" i="1" s="1"/>
  <c r="W799" i="1"/>
  <c r="X799" i="1" s="1"/>
  <c r="W855" i="1"/>
  <c r="X855" i="1" s="1"/>
  <c r="W922" i="1"/>
  <c r="X922" i="1" s="1"/>
  <c r="W15" i="1"/>
  <c r="X15" i="1" s="1"/>
  <c r="W47" i="1"/>
  <c r="X47" i="1" s="1"/>
  <c r="W151" i="1"/>
  <c r="X151" i="1" s="1"/>
  <c r="W187" i="1"/>
  <c r="X187" i="1" s="1"/>
  <c r="W219" i="1"/>
  <c r="X219" i="1" s="1"/>
  <c r="W255" i="1"/>
  <c r="X255" i="1" s="1"/>
  <c r="W291" i="1"/>
  <c r="X291" i="1" s="1"/>
  <c r="W319" i="1"/>
  <c r="X319" i="1" s="1"/>
  <c r="W349" i="1"/>
  <c r="X349" i="1" s="1"/>
  <c r="W359" i="1"/>
  <c r="X359" i="1" s="1"/>
  <c r="W391" i="1"/>
  <c r="X391" i="1" s="1"/>
  <c r="W461" i="1"/>
  <c r="X461" i="1" s="1"/>
  <c r="W531" i="1"/>
  <c r="X531" i="1" s="1"/>
  <c r="W647" i="1"/>
  <c r="X647" i="1" s="1"/>
  <c r="W719" i="1"/>
  <c r="X719" i="1" s="1"/>
  <c r="W831" i="1"/>
  <c r="X831" i="1" s="1"/>
  <c r="W1371" i="1"/>
  <c r="X1371" i="1" s="1"/>
  <c r="W1515" i="1"/>
  <c r="X1515" i="1" s="1"/>
  <c r="W13" i="1"/>
  <c r="X13" i="1" s="1"/>
  <c r="W35" i="1"/>
  <c r="X35" i="1" s="1"/>
  <c r="W75" i="1"/>
  <c r="X75" i="1" s="1"/>
  <c r="W95" i="1"/>
  <c r="X95" i="1" s="1"/>
  <c r="W135" i="1"/>
  <c r="X135" i="1" s="1"/>
  <c r="W165" i="1"/>
  <c r="X165" i="1" s="1"/>
  <c r="W189" i="1"/>
  <c r="X189" i="1" s="1"/>
  <c r="W221" i="1"/>
  <c r="X221" i="1" s="1"/>
  <c r="W301" i="1"/>
  <c r="X301" i="1" s="1"/>
  <c r="W327" i="1"/>
  <c r="X327" i="1" s="1"/>
  <c r="W429" i="1"/>
  <c r="X429" i="1" s="1"/>
  <c r="W459" i="1"/>
  <c r="X459" i="1" s="1"/>
  <c r="W491" i="1"/>
  <c r="X491" i="1" s="1"/>
  <c r="W507" i="1"/>
  <c r="X507" i="1" s="1"/>
  <c r="W557" i="1"/>
  <c r="X557" i="1" s="1"/>
  <c r="W591" i="1"/>
  <c r="X591" i="1" s="1"/>
  <c r="W751" i="1"/>
  <c r="X751" i="1" s="1"/>
  <c r="W783" i="1"/>
  <c r="X783" i="1" s="1"/>
  <c r="W863" i="1"/>
  <c r="X863" i="1" s="1"/>
  <c r="W1019" i="1"/>
  <c r="X1019" i="1" s="1"/>
  <c r="W1115" i="1"/>
  <c r="X1115" i="1" s="1"/>
  <c r="W1355" i="1"/>
  <c r="X1355" i="1" s="1"/>
  <c r="W1458" i="1"/>
  <c r="X1458" i="1" s="1"/>
  <c r="W21" i="1"/>
  <c r="X21" i="1" s="1"/>
  <c r="W51" i="1"/>
  <c r="X51" i="1" s="1"/>
  <c r="W125" i="1"/>
  <c r="X125" i="1" s="1"/>
  <c r="W195" i="1"/>
  <c r="X195" i="1" s="1"/>
  <c r="W227" i="1"/>
  <c r="X227" i="1" s="1"/>
  <c r="W277" i="1"/>
  <c r="X277" i="1" s="1"/>
  <c r="W307" i="1"/>
  <c r="X307" i="1" s="1"/>
  <c r="W381" i="1"/>
  <c r="X381" i="1" s="1"/>
  <c r="W395" i="1"/>
  <c r="X395" i="1" s="1"/>
  <c r="W477" i="1"/>
  <c r="X477" i="1" s="1"/>
  <c r="W511" i="1"/>
  <c r="X511" i="1" s="1"/>
  <c r="W549" i="1"/>
  <c r="X549" i="1" s="1"/>
  <c r="W839" i="1"/>
  <c r="X839" i="1" s="1"/>
  <c r="W1285" i="1"/>
  <c r="X1285" i="1" s="1"/>
  <c r="W1387" i="1"/>
  <c r="X1387" i="1" s="1"/>
  <c r="W23" i="1"/>
  <c r="X23" i="1" s="1"/>
  <c r="W53" i="1"/>
  <c r="X53" i="1" s="1"/>
  <c r="W77" i="1"/>
  <c r="X77" i="1" s="1"/>
  <c r="W103" i="1"/>
  <c r="X103" i="1" s="1"/>
  <c r="W127" i="1"/>
  <c r="X127" i="1" s="1"/>
  <c r="W155" i="1"/>
  <c r="X155" i="1" s="1"/>
  <c r="W197" i="1"/>
  <c r="X197" i="1" s="1"/>
  <c r="W229" i="1"/>
  <c r="X229" i="1" s="1"/>
  <c r="W247" i="1"/>
  <c r="X247" i="1" s="1"/>
  <c r="W335" i="1"/>
  <c r="X335" i="1" s="1"/>
  <c r="W394" i="1"/>
  <c r="X394" i="1" s="1"/>
  <c r="W437" i="1"/>
  <c r="X437" i="1" s="1"/>
  <c r="W467" i="1"/>
  <c r="X467" i="1" s="1"/>
  <c r="W565" i="1"/>
  <c r="X565" i="1" s="1"/>
  <c r="W970" i="1"/>
  <c r="X970" i="1" s="1"/>
  <c r="W994" i="1"/>
  <c r="X994" i="1" s="1"/>
  <c r="W1036" i="1"/>
  <c r="X1036" i="1" s="1"/>
  <c r="W1439" i="1"/>
  <c r="X1439" i="1" s="1"/>
  <c r="W85" i="1"/>
  <c r="X85" i="1" s="1"/>
  <c r="W175" i="1"/>
  <c r="X175" i="1" s="1"/>
  <c r="W203" i="1"/>
  <c r="X203" i="1" s="1"/>
  <c r="W231" i="1"/>
  <c r="X231" i="1" s="1"/>
  <c r="W263" i="1"/>
  <c r="X263" i="1" s="1"/>
  <c r="W371" i="1"/>
  <c r="X371" i="1" s="1"/>
  <c r="W413" i="1"/>
  <c r="X413" i="1" s="1"/>
  <c r="W445" i="1"/>
  <c r="X445" i="1" s="1"/>
  <c r="W475" i="1"/>
  <c r="X475" i="1" s="1"/>
  <c r="W499" i="1"/>
  <c r="X499" i="1" s="1"/>
  <c r="W527" i="1"/>
  <c r="X527" i="1" s="1"/>
  <c r="W571" i="1"/>
  <c r="X571" i="1" s="1"/>
  <c r="W597" i="1"/>
  <c r="X597" i="1" s="1"/>
  <c r="W621" i="1"/>
  <c r="X621" i="1" s="1"/>
  <c r="W637" i="1"/>
  <c r="X637" i="1" s="1"/>
  <c r="W667" i="1"/>
  <c r="X667" i="1" s="1"/>
  <c r="W699" i="1"/>
  <c r="X699" i="1" s="1"/>
  <c r="W767" i="1"/>
  <c r="X767" i="1" s="1"/>
  <c r="W791" i="1"/>
  <c r="X791" i="1" s="1"/>
  <c r="W847" i="1"/>
  <c r="X847" i="1" s="1"/>
  <c r="W1075" i="1"/>
  <c r="X1075" i="1" s="1"/>
  <c r="W1339" i="1"/>
  <c r="X1339" i="1" s="1"/>
  <c r="W1579" i="1"/>
  <c r="X1579" i="1" s="1"/>
  <c r="W5" i="1"/>
  <c r="X5" i="1" s="1"/>
  <c r="W39" i="1"/>
  <c r="X39" i="1" s="1"/>
  <c r="W69" i="1"/>
  <c r="X69" i="1" s="1"/>
  <c r="W99" i="1"/>
  <c r="X99" i="1" s="1"/>
  <c r="W139" i="1"/>
  <c r="X139" i="1" s="1"/>
  <c r="W199" i="1"/>
  <c r="X199" i="1" s="1"/>
  <c r="W215" i="1"/>
  <c r="X215" i="1" s="1"/>
  <c r="W306" i="1"/>
  <c r="X306" i="1" s="1"/>
  <c r="W387" i="1"/>
  <c r="X387" i="1" s="1"/>
  <c r="W436" i="1"/>
  <c r="X436" i="1" s="1"/>
  <c r="W466" i="1"/>
  <c r="X466" i="1" s="1"/>
  <c r="W493" i="1"/>
  <c r="X493" i="1" s="1"/>
  <c r="W523" i="1"/>
  <c r="X523" i="1" s="1"/>
  <c r="W663" i="1"/>
  <c r="X663" i="1" s="1"/>
  <c r="W687" i="1"/>
  <c r="X687" i="1" s="1"/>
  <c r="W735" i="1"/>
  <c r="X735" i="1" s="1"/>
  <c r="W819" i="1"/>
  <c r="X819" i="1" s="1"/>
  <c r="W1069" i="1"/>
  <c r="X1069" i="1" s="1"/>
  <c r="W1203" i="1"/>
  <c r="X1203" i="1" s="1"/>
  <c r="W11" i="1"/>
  <c r="X11" i="1" s="1"/>
  <c r="W45" i="1"/>
  <c r="X45" i="1" s="1"/>
  <c r="W109" i="1"/>
  <c r="X109" i="1" s="1"/>
  <c r="W133" i="1"/>
  <c r="X133" i="1" s="1"/>
  <c r="W148" i="1"/>
  <c r="X148" i="1" s="1"/>
  <c r="W269" i="1"/>
  <c r="X269" i="1" s="1"/>
  <c r="W285" i="1"/>
  <c r="X285" i="1" s="1"/>
  <c r="W317" i="1"/>
  <c r="X317" i="1" s="1"/>
  <c r="W347" i="1"/>
  <c r="X347" i="1" s="1"/>
  <c r="W365" i="1"/>
  <c r="X365" i="1" s="1"/>
  <c r="W383" i="1"/>
  <c r="X383" i="1" s="1"/>
  <c r="W418" i="1"/>
  <c r="X418" i="1" s="1"/>
  <c r="W450" i="1"/>
  <c r="X450" i="1" s="1"/>
  <c r="W487" i="1"/>
  <c r="X487" i="1" s="1"/>
  <c r="W519" i="1"/>
  <c r="X519" i="1" s="1"/>
  <c r="W575" i="1"/>
  <c r="X575" i="1" s="1"/>
  <c r="W599" i="1"/>
  <c r="X599" i="1" s="1"/>
  <c r="W642" i="1"/>
  <c r="X642" i="1" s="1"/>
  <c r="W674" i="1"/>
  <c r="X674" i="1" s="1"/>
  <c r="W707" i="1"/>
  <c r="X707" i="1" s="1"/>
  <c r="W727" i="1"/>
  <c r="X727" i="1" s="1"/>
  <c r="W754" i="1"/>
  <c r="X754" i="1" s="1"/>
  <c r="W826" i="1"/>
  <c r="X826" i="1" s="1"/>
  <c r="W1106" i="1"/>
  <c r="X1106" i="1" s="1"/>
  <c r="W19" i="1"/>
  <c r="X19" i="1" s="1"/>
  <c r="W67" i="1"/>
  <c r="X67" i="1" s="1"/>
  <c r="W179" i="1"/>
  <c r="X179" i="1" s="1"/>
  <c r="W207" i="1"/>
  <c r="X207" i="1" s="1"/>
  <c r="W239" i="1"/>
  <c r="X239" i="1" s="1"/>
  <c r="W276" i="1"/>
  <c r="X276" i="1" s="1"/>
  <c r="W386" i="1"/>
  <c r="X386" i="1" s="1"/>
  <c r="W501" i="1"/>
  <c r="X501" i="1" s="1"/>
  <c r="W517" i="1"/>
  <c r="X517" i="1" s="1"/>
  <c r="W543" i="1"/>
  <c r="X543" i="1" s="1"/>
  <c r="W573" i="1"/>
  <c r="X573" i="1" s="1"/>
  <c r="W607" i="1"/>
  <c r="X607" i="1" s="1"/>
  <c r="W631" i="1"/>
  <c r="X631" i="1" s="1"/>
  <c r="W659" i="1"/>
  <c r="X659" i="1" s="1"/>
  <c r="W695" i="1"/>
  <c r="X695" i="1" s="1"/>
  <c r="W770" i="1"/>
  <c r="X770" i="1" s="1"/>
  <c r="W818" i="1"/>
  <c r="X818" i="1" s="1"/>
  <c r="W50" i="1"/>
  <c r="X50" i="1" s="1"/>
  <c r="W138" i="1"/>
  <c r="X138" i="1" s="1"/>
  <c r="W261" i="1"/>
  <c r="X261" i="1" s="1"/>
  <c r="W279" i="1"/>
  <c r="X279" i="1" s="1"/>
  <c r="W351" i="1"/>
  <c r="X351" i="1" s="1"/>
  <c r="W379" i="1"/>
  <c r="X379" i="1" s="1"/>
  <c r="W407" i="1"/>
  <c r="X407" i="1" s="1"/>
  <c r="W439" i="1"/>
  <c r="X439" i="1" s="1"/>
  <c r="W469" i="1"/>
  <c r="X469" i="1" s="1"/>
  <c r="W492" i="1"/>
  <c r="X492" i="1" s="1"/>
  <c r="W522" i="1"/>
  <c r="X522" i="1" s="1"/>
  <c r="W551" i="1"/>
  <c r="X551" i="1" s="1"/>
  <c r="W611" i="1"/>
  <c r="X611" i="1" s="1"/>
  <c r="W635" i="1"/>
  <c r="X635" i="1" s="1"/>
  <c r="W730" i="1"/>
  <c r="X730" i="1" s="1"/>
  <c r="W815" i="1"/>
  <c r="X815" i="1" s="1"/>
  <c r="W843" i="1"/>
  <c r="X843" i="1" s="1"/>
  <c r="W946" i="1"/>
  <c r="X946" i="1" s="1"/>
  <c r="W1066" i="1"/>
  <c r="X1066" i="1" s="1"/>
  <c r="W1235" i="1"/>
  <c r="X1235" i="1" s="1"/>
  <c r="W1314" i="1"/>
  <c r="X1314" i="1" s="1"/>
  <c r="W1362" i="1"/>
  <c r="X1362" i="1" s="1"/>
  <c r="W1690" i="1"/>
  <c r="X1690" i="1" s="1"/>
  <c r="W27" i="1"/>
  <c r="X27" i="1" s="1"/>
  <c r="W59" i="1"/>
  <c r="X59" i="1" s="1"/>
  <c r="W87" i="1"/>
  <c r="X87" i="1" s="1"/>
  <c r="W141" i="1"/>
  <c r="X141" i="1" s="1"/>
  <c r="W173" i="1"/>
  <c r="X173" i="1" s="1"/>
  <c r="W267" i="1"/>
  <c r="X267" i="1" s="1"/>
  <c r="W283" i="1"/>
  <c r="X283" i="1" s="1"/>
  <c r="W315" i="1"/>
  <c r="X315" i="1" s="1"/>
  <c r="W370" i="1"/>
  <c r="X370" i="1" s="1"/>
  <c r="W399" i="1"/>
  <c r="X399" i="1" s="1"/>
  <c r="W411" i="1"/>
  <c r="X411" i="1" s="1"/>
  <c r="W570" i="1"/>
  <c r="X570" i="1" s="1"/>
  <c r="W615" i="1"/>
  <c r="X615" i="1" s="1"/>
  <c r="W671" i="1"/>
  <c r="X671" i="1" s="1"/>
  <c r="W701" i="1"/>
  <c r="X701" i="1" s="1"/>
  <c r="W821" i="1"/>
  <c r="X821" i="1" s="1"/>
  <c r="W930" i="1"/>
  <c r="X930" i="1" s="1"/>
  <c r="W1164" i="1"/>
  <c r="X1164" i="1" s="1"/>
  <c r="W1187" i="1"/>
  <c r="X1187" i="1" s="1"/>
  <c r="W1443" i="1"/>
  <c r="X1443" i="1" s="1"/>
  <c r="W1578" i="1"/>
  <c r="X1578" i="1" s="1"/>
  <c r="W1698" i="1"/>
  <c r="X1698" i="1" s="1"/>
  <c r="W18" i="1"/>
  <c r="X18" i="1" s="1"/>
  <c r="W98" i="1"/>
  <c r="X98" i="1" s="1"/>
  <c r="W260" i="1"/>
  <c r="X260" i="1" s="1"/>
  <c r="W331" i="1"/>
  <c r="X331" i="1" s="1"/>
  <c r="W378" i="1"/>
  <c r="X378" i="1" s="1"/>
  <c r="W435" i="1"/>
  <c r="X435" i="1" s="1"/>
  <c r="W763" i="1"/>
  <c r="X763" i="1" s="1"/>
  <c r="W898" i="1"/>
  <c r="X898" i="1" s="1"/>
  <c r="W1010" i="1"/>
  <c r="X1010" i="1" s="1"/>
  <c r="W1258" i="1"/>
  <c r="X1258" i="1" s="1"/>
  <c r="W1340" i="1"/>
  <c r="X1340" i="1" s="1"/>
  <c r="W1490" i="1"/>
  <c r="X1490" i="1" s="1"/>
  <c r="W132" i="1"/>
  <c r="X132" i="1" s="1"/>
  <c r="W157" i="1"/>
  <c r="X157" i="1" s="1"/>
  <c r="W171" i="1"/>
  <c r="X171" i="1" s="1"/>
  <c r="W205" i="1"/>
  <c r="X205" i="1" s="1"/>
  <c r="W237" i="1"/>
  <c r="X237" i="1" s="1"/>
  <c r="W322" i="1"/>
  <c r="X322" i="1" s="1"/>
  <c r="W355" i="1"/>
  <c r="X355" i="1" s="1"/>
  <c r="W389" i="1"/>
  <c r="X389" i="1" s="1"/>
  <c r="W423" i="1"/>
  <c r="X423" i="1" s="1"/>
  <c r="W455" i="1"/>
  <c r="X455" i="1" s="1"/>
  <c r="W595" i="1"/>
  <c r="X595" i="1" s="1"/>
  <c r="W619" i="1"/>
  <c r="X619" i="1" s="1"/>
  <c r="W759" i="1"/>
  <c r="X759" i="1" s="1"/>
  <c r="W890" i="1"/>
  <c r="X890" i="1" s="1"/>
  <c r="W991" i="1"/>
  <c r="X991" i="1" s="1"/>
  <c r="W1299" i="1"/>
  <c r="X1299" i="1" s="1"/>
  <c r="W1530" i="1"/>
  <c r="X1530" i="1" s="1"/>
  <c r="W90" i="1"/>
  <c r="X90" i="1" s="1"/>
  <c r="W143" i="1"/>
  <c r="X143" i="1" s="1"/>
  <c r="W346" i="1"/>
  <c r="X346" i="1" s="1"/>
  <c r="W372" i="1"/>
  <c r="X372" i="1" s="1"/>
  <c r="W415" i="1"/>
  <c r="X415" i="1" s="1"/>
  <c r="W447" i="1"/>
  <c r="X447" i="1" s="1"/>
  <c r="W546" i="1"/>
  <c r="X546" i="1" s="1"/>
  <c r="W578" i="1"/>
  <c r="X578" i="1" s="1"/>
  <c r="W703" i="1"/>
  <c r="X703" i="1" s="1"/>
  <c r="W723" i="1"/>
  <c r="X723" i="1" s="1"/>
  <c r="W756" i="1"/>
  <c r="X756" i="1" s="1"/>
  <c r="W797" i="1"/>
  <c r="X797" i="1" s="1"/>
  <c r="W1002" i="1"/>
  <c r="X1002" i="1" s="1"/>
  <c r="W1026" i="1"/>
  <c r="X1026" i="1" s="1"/>
  <c r="W1218" i="1"/>
  <c r="X1218" i="1" s="1"/>
  <c r="W1275" i="1"/>
  <c r="X1275" i="1" s="1"/>
  <c r="W1525" i="1"/>
  <c r="X1525" i="1" s="1"/>
  <c r="W1730" i="1"/>
  <c r="X1730" i="1" s="1"/>
  <c r="W7" i="1"/>
  <c r="X7" i="1" s="1"/>
  <c r="W58" i="1"/>
  <c r="X58" i="1" s="1"/>
  <c r="W115" i="1"/>
  <c r="X115" i="1" s="1"/>
  <c r="W131" i="1"/>
  <c r="X131" i="1" s="1"/>
  <c r="W295" i="1"/>
  <c r="X295" i="1" s="1"/>
  <c r="W311" i="1"/>
  <c r="X311" i="1" s="1"/>
  <c r="W341" i="1"/>
  <c r="X341" i="1" s="1"/>
  <c r="W367" i="1"/>
  <c r="X367" i="1" s="1"/>
  <c r="W427" i="1"/>
  <c r="X427" i="1" s="1"/>
  <c r="W471" i="1"/>
  <c r="X471" i="1" s="1"/>
  <c r="W587" i="1"/>
  <c r="X587" i="1" s="1"/>
  <c r="W613" i="1"/>
  <c r="X613" i="1" s="1"/>
  <c r="W639" i="1"/>
  <c r="X639" i="1" s="1"/>
  <c r="W669" i="1"/>
  <c r="X669" i="1" s="1"/>
  <c r="W715" i="1"/>
  <c r="X715" i="1" s="1"/>
  <c r="W739" i="1"/>
  <c r="X739" i="1" s="1"/>
  <c r="W765" i="1"/>
  <c r="X765" i="1" s="1"/>
  <c r="W795" i="1"/>
  <c r="X795" i="1" s="1"/>
  <c r="W823" i="1"/>
  <c r="X823" i="1" s="1"/>
  <c r="W1052" i="1"/>
  <c r="X1052" i="1" s="1"/>
  <c r="W1291" i="1"/>
  <c r="X1291" i="1" s="1"/>
  <c r="W1418" i="1"/>
  <c r="X1418" i="1" s="1"/>
  <c r="W1442" i="1"/>
  <c r="X1442" i="1" s="1"/>
  <c r="W1522" i="1"/>
  <c r="X1522" i="1" s="1"/>
  <c r="W1611" i="1"/>
  <c r="X1611" i="1" s="1"/>
  <c r="W93" i="1"/>
  <c r="X93" i="1" s="1"/>
  <c r="W123" i="1"/>
  <c r="X123" i="1" s="1"/>
  <c r="W163" i="1"/>
  <c r="X163" i="1" s="1"/>
  <c r="W191" i="1"/>
  <c r="X191" i="1" s="1"/>
  <c r="W223" i="1"/>
  <c r="X223" i="1" s="1"/>
  <c r="W303" i="1"/>
  <c r="X303" i="1" s="1"/>
  <c r="W333" i="1"/>
  <c r="X333" i="1" s="1"/>
  <c r="W403" i="1"/>
  <c r="X403" i="1" s="1"/>
  <c r="W463" i="1"/>
  <c r="X463" i="1" s="1"/>
  <c r="W530" i="1"/>
  <c r="X530" i="1" s="1"/>
  <c r="W556" i="1"/>
  <c r="X556" i="1" s="1"/>
  <c r="W603" i="1"/>
  <c r="X603" i="1" s="1"/>
  <c r="W655" i="1"/>
  <c r="X655" i="1" s="1"/>
  <c r="W693" i="1"/>
  <c r="X693" i="1" s="1"/>
  <c r="W749" i="1"/>
  <c r="X749" i="1" s="1"/>
  <c r="W807" i="1"/>
  <c r="X807" i="1" s="1"/>
  <c r="W835" i="1"/>
  <c r="X835" i="1" s="1"/>
  <c r="W914" i="1"/>
  <c r="X914" i="1" s="1"/>
  <c r="W1082" i="1"/>
  <c r="X1082" i="1" s="1"/>
  <c r="W1250" i="1"/>
  <c r="X1250" i="1" s="1"/>
  <c r="W1626" i="1"/>
  <c r="X1626" i="1" s="1"/>
  <c r="W1650" i="1"/>
  <c r="X1650" i="1" s="1"/>
  <c r="W52" i="1"/>
  <c r="X52" i="1" s="1"/>
  <c r="W178" i="1"/>
  <c r="X178" i="1" s="1"/>
  <c r="W259" i="1"/>
  <c r="X259" i="1" s="1"/>
  <c r="W293" i="1"/>
  <c r="X293" i="1" s="1"/>
  <c r="W330" i="1"/>
  <c r="X330" i="1" s="1"/>
  <c r="W397" i="1"/>
  <c r="X397" i="1" s="1"/>
  <c r="W500" i="1"/>
  <c r="X500" i="1" s="1"/>
  <c r="W610" i="1"/>
  <c r="X610" i="1" s="1"/>
  <c r="W634" i="1"/>
  <c r="X634" i="1" s="1"/>
  <c r="W762" i="1"/>
  <c r="X762" i="1" s="1"/>
  <c r="W1090" i="1"/>
  <c r="X1090" i="1" s="1"/>
  <c r="W1154" i="1"/>
  <c r="X1154" i="1" s="1"/>
  <c r="W1202" i="1"/>
  <c r="X1202" i="1" s="1"/>
  <c r="W1234" i="1"/>
  <c r="X1234" i="1" s="1"/>
  <c r="W1262" i="1"/>
  <c r="X1262" i="1" s="1"/>
  <c r="W1356" i="1"/>
  <c r="X1356" i="1" s="1"/>
  <c r="W1386" i="1"/>
  <c r="X1386" i="1" s="1"/>
  <c r="W1450" i="1"/>
  <c r="X1450" i="1" s="1"/>
  <c r="W1546" i="1"/>
  <c r="X1546" i="1" s="1"/>
  <c r="W1634" i="1"/>
  <c r="X1634" i="1" s="1"/>
  <c r="W1722" i="1"/>
  <c r="X1722" i="1" s="1"/>
  <c r="W122" i="1"/>
  <c r="X122" i="1" s="1"/>
  <c r="W162" i="1"/>
  <c r="X162" i="1" s="1"/>
  <c r="W253" i="1"/>
  <c r="X253" i="1" s="1"/>
  <c r="W275" i="1"/>
  <c r="X275" i="1" s="1"/>
  <c r="W363" i="1"/>
  <c r="X363" i="1" s="1"/>
  <c r="W431" i="1"/>
  <c r="X431" i="1" s="1"/>
  <c r="W490" i="1"/>
  <c r="X490" i="1" s="1"/>
  <c r="W506" i="1"/>
  <c r="X506" i="1" s="1"/>
  <c r="W535" i="1"/>
  <c r="X535" i="1" s="1"/>
  <c r="W563" i="1"/>
  <c r="X563" i="1" s="1"/>
  <c r="W602" i="1"/>
  <c r="X602" i="1" s="1"/>
  <c r="W683" i="1"/>
  <c r="X683" i="1" s="1"/>
  <c r="W802" i="1"/>
  <c r="X802" i="1" s="1"/>
  <c r="W834" i="1"/>
  <c r="X834" i="1" s="1"/>
  <c r="W895" i="1"/>
  <c r="X895" i="1" s="1"/>
  <c r="W1058" i="1"/>
  <c r="X1058" i="1" s="1"/>
  <c r="W1099" i="1"/>
  <c r="X1099" i="1" s="1"/>
  <c r="W1330" i="1"/>
  <c r="X1330" i="1" s="1"/>
  <c r="W1370" i="1"/>
  <c r="X1370" i="1" s="1"/>
  <c r="W1435" i="1"/>
  <c r="X1435" i="1" s="1"/>
  <c r="W167" i="1"/>
  <c r="X167" i="1" s="1"/>
  <c r="W251" i="1"/>
  <c r="X251" i="1" s="1"/>
  <c r="W509" i="1"/>
  <c r="X509" i="1" s="1"/>
  <c r="W533" i="1"/>
  <c r="X533" i="1" s="1"/>
  <c r="W559" i="1"/>
  <c r="X559" i="1" s="1"/>
  <c r="W583" i="1"/>
  <c r="X583" i="1" s="1"/>
  <c r="W787" i="1"/>
  <c r="X787" i="1" s="1"/>
  <c r="W811" i="1"/>
  <c r="X811" i="1" s="1"/>
  <c r="W860" i="1"/>
  <c r="X860" i="1" s="1"/>
  <c r="W1434" i="1"/>
  <c r="X1434" i="1" s="1"/>
  <c r="W1594" i="1"/>
  <c r="X1594" i="1" s="1"/>
  <c r="W43" i="1"/>
  <c r="X43" i="1" s="1"/>
  <c r="W55" i="1"/>
  <c r="X55" i="1" s="1"/>
  <c r="W107" i="1"/>
  <c r="X107" i="1" s="1"/>
  <c r="W159" i="1"/>
  <c r="X159" i="1" s="1"/>
  <c r="W235" i="1"/>
  <c r="X235" i="1" s="1"/>
  <c r="W282" i="1"/>
  <c r="X282" i="1" s="1"/>
  <c r="W314" i="1"/>
  <c r="X314" i="1" s="1"/>
  <c r="W410" i="1"/>
  <c r="X410" i="1" s="1"/>
  <c r="W443" i="1"/>
  <c r="X443" i="1" s="1"/>
  <c r="W495" i="1"/>
  <c r="X495" i="1" s="1"/>
  <c r="W525" i="1"/>
  <c r="X525" i="1" s="1"/>
  <c r="W541" i="1"/>
  <c r="X541" i="1" s="1"/>
  <c r="W586" i="1"/>
  <c r="X586" i="1" s="1"/>
  <c r="W666" i="1"/>
  <c r="X666" i="1" s="1"/>
  <c r="W698" i="1"/>
  <c r="X698" i="1" s="1"/>
  <c r="W714" i="1"/>
  <c r="X714" i="1" s="1"/>
  <c r="W740" i="1"/>
  <c r="X740" i="1" s="1"/>
  <c r="W927" i="1"/>
  <c r="X927" i="1" s="1"/>
  <c r="W1043" i="1"/>
  <c r="X1043" i="1" s="1"/>
  <c r="W1242" i="1"/>
  <c r="X1242" i="1" s="1"/>
  <c r="W1323" i="1"/>
  <c r="X1323" i="1" s="1"/>
  <c r="W1610" i="1"/>
  <c r="X1610" i="1" s="1"/>
  <c r="W3" i="1"/>
  <c r="X3" i="1" s="1"/>
  <c r="W37" i="1"/>
  <c r="X37" i="1" s="1"/>
  <c r="W74" i="1"/>
  <c r="X74" i="1" s="1"/>
  <c r="W274" i="1"/>
  <c r="X274" i="1" s="1"/>
  <c r="W405" i="1"/>
  <c r="X405" i="1" s="1"/>
  <c r="W532" i="1"/>
  <c r="X532" i="1" s="1"/>
  <c r="W644" i="1"/>
  <c r="X644" i="1" s="1"/>
  <c r="W711" i="1"/>
  <c r="X711" i="1" s="1"/>
  <c r="W733" i="1"/>
  <c r="X733" i="1" s="1"/>
  <c r="W837" i="1"/>
  <c r="X837" i="1" s="1"/>
  <c r="W867" i="1"/>
  <c r="X867" i="1" s="1"/>
  <c r="W938" i="1"/>
  <c r="X938" i="1" s="1"/>
  <c r="W1114" i="1"/>
  <c r="X1114" i="1" s="1"/>
  <c r="W1210" i="1"/>
  <c r="X1210" i="1" s="1"/>
  <c r="W1228" i="1"/>
  <c r="X1228" i="1" s="1"/>
  <c r="W2" i="1"/>
  <c r="X2" i="1" s="1"/>
  <c r="W71" i="1"/>
  <c r="X71" i="1" s="1"/>
  <c r="W101" i="1"/>
  <c r="X101" i="1" s="1"/>
  <c r="W186" i="1"/>
  <c r="X186" i="1" s="1"/>
  <c r="W218" i="1"/>
  <c r="X218" i="1" s="1"/>
  <c r="W250" i="1"/>
  <c r="X250" i="1" s="1"/>
  <c r="W332" i="1"/>
  <c r="X332" i="1" s="1"/>
  <c r="W362" i="1"/>
  <c r="X362" i="1" s="1"/>
  <c r="W402" i="1"/>
  <c r="X402" i="1" s="1"/>
  <c r="W485" i="1"/>
  <c r="X485" i="1" s="1"/>
  <c r="W515" i="1"/>
  <c r="X515" i="1" s="1"/>
  <c r="W562" i="1"/>
  <c r="X562" i="1" s="1"/>
  <c r="W605" i="1"/>
  <c r="X605" i="1" s="1"/>
  <c r="W627" i="1"/>
  <c r="X627" i="1" s="1"/>
  <c r="W682" i="1"/>
  <c r="X682" i="1" s="1"/>
  <c r="W786" i="1"/>
  <c r="X786" i="1" s="1"/>
  <c r="W810" i="1"/>
  <c r="X810" i="1" s="1"/>
  <c r="W900" i="1"/>
  <c r="X900" i="1" s="1"/>
  <c r="W954" i="1"/>
  <c r="X954" i="1" s="1"/>
  <c r="W1018" i="1"/>
  <c r="X1018" i="1" s="1"/>
  <c r="W1098" i="1"/>
  <c r="X1098" i="1" s="1"/>
  <c r="W1122" i="1"/>
  <c r="X1122" i="1" s="1"/>
  <c r="W1170" i="1"/>
  <c r="X1170" i="1" s="1"/>
  <c r="W1226" i="1"/>
  <c r="X1226" i="1" s="1"/>
  <c r="W1300" i="1"/>
  <c r="X1300" i="1" s="1"/>
  <c r="W1466" i="1"/>
  <c r="X1466" i="1" s="1"/>
  <c r="W1492" i="1"/>
  <c r="X1492" i="1" s="1"/>
  <c r="W1514" i="1"/>
  <c r="X1514" i="1" s="1"/>
  <c r="W79" i="1"/>
  <c r="X79" i="1" s="1"/>
  <c r="W111" i="1"/>
  <c r="X111" i="1" s="1"/>
  <c r="W299" i="1"/>
  <c r="X299" i="1" s="1"/>
  <c r="W325" i="1"/>
  <c r="X325" i="1" s="1"/>
  <c r="W356" i="1"/>
  <c r="X356" i="1" s="1"/>
  <c r="W482" i="1"/>
  <c r="X482" i="1" s="1"/>
  <c r="W539" i="1"/>
  <c r="X539" i="1" s="1"/>
  <c r="W567" i="1"/>
  <c r="X567" i="1" s="1"/>
  <c r="W653" i="1"/>
  <c r="X653" i="1" s="1"/>
  <c r="W679" i="1"/>
  <c r="X679" i="1" s="1"/>
  <c r="W706" i="1"/>
  <c r="X706" i="1" s="1"/>
  <c r="W779" i="1"/>
  <c r="X779" i="1" s="1"/>
  <c r="W858" i="1"/>
  <c r="X858" i="1" s="1"/>
  <c r="W882" i="1"/>
  <c r="X882" i="1" s="1"/>
  <c r="W911" i="1"/>
  <c r="X911" i="1" s="1"/>
  <c r="W965" i="1"/>
  <c r="X965" i="1" s="1"/>
  <c r="W987" i="1"/>
  <c r="X987" i="1" s="1"/>
  <c r="W1282" i="1"/>
  <c r="X1282" i="1" s="1"/>
  <c r="W1298" i="1"/>
  <c r="X1298" i="1" s="1"/>
  <c r="W1427" i="1"/>
  <c r="X1427" i="1" s="1"/>
  <c r="W1506" i="1"/>
  <c r="X1506" i="1" s="1"/>
  <c r="W1562" i="1"/>
  <c r="X1562" i="1" s="1"/>
  <c r="W1586" i="1"/>
  <c r="X1586" i="1" s="1"/>
  <c r="W1674" i="1"/>
  <c r="X1674" i="1" s="1"/>
  <c r="W1706" i="1"/>
  <c r="X1706" i="1" s="1"/>
  <c r="W10" i="1"/>
  <c r="X10" i="1" s="1"/>
  <c r="W170" i="1"/>
  <c r="X170" i="1" s="1"/>
  <c r="W213" i="1"/>
  <c r="X213" i="1" s="1"/>
  <c r="W245" i="1"/>
  <c r="X245" i="1" s="1"/>
  <c r="W338" i="1"/>
  <c r="X338" i="1" s="1"/>
  <c r="W364" i="1"/>
  <c r="X364" i="1" s="1"/>
  <c r="W538" i="1"/>
  <c r="X538" i="1" s="1"/>
  <c r="W594" i="1"/>
  <c r="X594" i="1" s="1"/>
  <c r="W618" i="1"/>
  <c r="X618" i="1" s="1"/>
  <c r="W724" i="1"/>
  <c r="X724" i="1" s="1"/>
  <c r="W851" i="1"/>
  <c r="X851" i="1" s="1"/>
  <c r="W875" i="1"/>
  <c r="X875" i="1" s="1"/>
  <c r="W964" i="1"/>
  <c r="X964" i="1" s="1"/>
  <c r="W986" i="1"/>
  <c r="X986" i="1" s="1"/>
  <c r="W1050" i="1"/>
  <c r="X1050" i="1" s="1"/>
  <c r="W1130" i="1"/>
  <c r="X1130" i="1" s="1"/>
  <c r="W1274" i="1"/>
  <c r="X1274" i="1" s="1"/>
  <c r="W1308" i="1"/>
  <c r="X1308" i="1" s="1"/>
  <c r="W66" i="1"/>
  <c r="X66" i="1" s="1"/>
  <c r="W154" i="1"/>
  <c r="X154" i="1" s="1"/>
  <c r="W194" i="1"/>
  <c r="X194" i="1" s="1"/>
  <c r="W226" i="1"/>
  <c r="X226" i="1" s="1"/>
  <c r="W258" i="1"/>
  <c r="X258" i="1" s="1"/>
  <c r="W292" i="1"/>
  <c r="X292" i="1" s="1"/>
  <c r="W434" i="1"/>
  <c r="X434" i="1" s="1"/>
  <c r="W658" i="1"/>
  <c r="X658" i="1" s="1"/>
  <c r="W788" i="1"/>
  <c r="X788" i="1" s="1"/>
  <c r="W842" i="1"/>
  <c r="X842" i="1" s="1"/>
  <c r="W972" i="1"/>
  <c r="X972" i="1" s="1"/>
  <c r="W1178" i="1"/>
  <c r="X1178" i="1" s="1"/>
  <c r="W1388" i="1"/>
  <c r="X1388" i="1" s="1"/>
  <c r="W1602" i="1"/>
  <c r="X1602" i="1" s="1"/>
  <c r="W1682" i="1"/>
  <c r="X1682" i="1" s="1"/>
  <c r="W1714" i="1"/>
  <c r="X1714" i="1" s="1"/>
  <c r="W42" i="1"/>
  <c r="X42" i="1" s="1"/>
  <c r="W83" i="1"/>
  <c r="X83" i="1" s="1"/>
  <c r="W202" i="1"/>
  <c r="X202" i="1" s="1"/>
  <c r="W266" i="1"/>
  <c r="X266" i="1" s="1"/>
  <c r="W343" i="1"/>
  <c r="X343" i="1" s="1"/>
  <c r="W426" i="1"/>
  <c r="X426" i="1" s="1"/>
  <c r="W596" i="1"/>
  <c r="X596" i="1" s="1"/>
  <c r="W743" i="1"/>
  <c r="X743" i="1" s="1"/>
  <c r="W845" i="1"/>
  <c r="X845" i="1" s="1"/>
  <c r="W877" i="1"/>
  <c r="X877" i="1" s="1"/>
  <c r="W1042" i="1"/>
  <c r="X1042" i="1" s="1"/>
  <c r="W1163" i="1"/>
  <c r="X1163" i="1" s="1"/>
  <c r="W1292" i="1"/>
  <c r="X1292" i="1" s="1"/>
  <c r="W1338" i="1"/>
  <c r="X1338" i="1" s="1"/>
  <c r="W1395" i="1"/>
  <c r="X1395" i="1" s="1"/>
  <c r="W1666" i="1"/>
  <c r="X1666" i="1" s="1"/>
  <c r="W26" i="1"/>
  <c r="X26" i="1" s="1"/>
  <c r="W114" i="1"/>
  <c r="X114" i="1" s="1"/>
  <c r="W130" i="1"/>
  <c r="X130" i="1" s="1"/>
  <c r="W234" i="1"/>
  <c r="X234" i="1" s="1"/>
  <c r="W342" i="1"/>
  <c r="X342" i="1" s="1"/>
  <c r="W474" i="1"/>
  <c r="X474" i="1" s="1"/>
  <c r="W498" i="1"/>
  <c r="X498" i="1" s="1"/>
  <c r="W555" i="1"/>
  <c r="X555" i="1" s="1"/>
  <c r="W589" i="1"/>
  <c r="X589" i="1" s="1"/>
  <c r="W691" i="1"/>
  <c r="X691" i="1" s="1"/>
  <c r="W717" i="1"/>
  <c r="X717" i="1" s="1"/>
  <c r="W794" i="1"/>
  <c r="X794" i="1" s="1"/>
  <c r="W978" i="1"/>
  <c r="X978" i="1" s="1"/>
  <c r="W1186" i="1"/>
  <c r="X1186" i="1" s="1"/>
  <c r="W1268" i="1"/>
  <c r="X1268" i="1" s="1"/>
  <c r="W1346" i="1"/>
  <c r="X1346" i="1" s="1"/>
  <c r="W1394" i="1"/>
  <c r="X1394" i="1" s="1"/>
  <c r="W1474" i="1"/>
  <c r="X1474" i="1" s="1"/>
  <c r="W1658" i="1"/>
  <c r="X1658" i="1" s="1"/>
  <c r="W146" i="1"/>
  <c r="X146" i="1" s="1"/>
  <c r="W180" i="1"/>
  <c r="X180" i="1" s="1"/>
  <c r="W298" i="1"/>
  <c r="X298" i="1" s="1"/>
  <c r="W354" i="1"/>
  <c r="X354" i="1" s="1"/>
  <c r="W452" i="1"/>
  <c r="X452" i="1" s="1"/>
  <c r="W650" i="1"/>
  <c r="X650" i="1" s="1"/>
  <c r="W722" i="1"/>
  <c r="X722" i="1" s="1"/>
  <c r="W778" i="1"/>
  <c r="X778" i="1" s="1"/>
  <c r="W850" i="1"/>
  <c r="X850" i="1" s="1"/>
  <c r="W874" i="1"/>
  <c r="X874" i="1" s="1"/>
  <c r="W962" i="1"/>
  <c r="X962" i="1" s="1"/>
  <c r="W1108" i="1"/>
  <c r="X1108" i="1" s="1"/>
  <c r="W1138" i="1"/>
  <c r="X1138" i="1" s="1"/>
  <c r="W1326" i="1"/>
  <c r="X1326" i="1" s="1"/>
  <c r="W1378" i="1"/>
  <c r="X1378" i="1" s="1"/>
  <c r="W1410" i="1"/>
  <c r="X1410" i="1" s="1"/>
  <c r="W1426" i="1"/>
  <c r="X1426" i="1" s="1"/>
  <c r="W1618" i="1"/>
  <c r="X1618" i="1" s="1"/>
  <c r="W1642" i="1"/>
  <c r="X1642" i="1" s="1"/>
  <c r="W82" i="1"/>
  <c r="X82" i="1" s="1"/>
  <c r="W106" i="1"/>
  <c r="X106" i="1" s="1"/>
  <c r="W412" i="1"/>
  <c r="X412" i="1" s="1"/>
  <c r="W442" i="1"/>
  <c r="X442" i="1" s="1"/>
  <c r="W554" i="1"/>
  <c r="X554" i="1" s="1"/>
  <c r="W690" i="1"/>
  <c r="X690" i="1" s="1"/>
  <c r="W738" i="1"/>
  <c r="X738" i="1" s="1"/>
  <c r="W876" i="1"/>
  <c r="X876" i="1" s="1"/>
  <c r="W906" i="1"/>
  <c r="X906" i="1" s="1"/>
  <c r="W1074" i="1"/>
  <c r="X1074" i="1" s="1"/>
  <c r="W1162" i="1"/>
  <c r="X1162" i="1" s="1"/>
  <c r="W1204" i="1"/>
  <c r="X1204" i="1" s="1"/>
  <c r="W1266" i="1"/>
  <c r="X1266" i="1" s="1"/>
  <c r="W1290" i="1"/>
  <c r="X1290" i="1" s="1"/>
  <c r="W1322" i="1"/>
  <c r="X1322" i="1" s="1"/>
  <c r="W1452" i="1"/>
  <c r="X1452" i="1" s="1"/>
  <c r="W1482" i="1"/>
  <c r="X1482" i="1" s="1"/>
  <c r="W1498" i="1"/>
  <c r="X1498" i="1" s="1"/>
  <c r="W1554" i="1"/>
  <c r="X1554" i="1" s="1"/>
  <c r="W34" i="1"/>
  <c r="X34" i="1" s="1"/>
  <c r="W164" i="1"/>
  <c r="X164" i="1" s="1"/>
  <c r="W290" i="1"/>
  <c r="X290" i="1" s="1"/>
  <c r="W404" i="1"/>
  <c r="X404" i="1" s="1"/>
  <c r="W458" i="1"/>
  <c r="X458" i="1" s="1"/>
  <c r="W514" i="1"/>
  <c r="X514" i="1" s="1"/>
  <c r="W604" i="1"/>
  <c r="X604" i="1" s="1"/>
  <c r="W626" i="1"/>
  <c r="X626" i="1" s="1"/>
  <c r="W746" i="1"/>
  <c r="X746" i="1" s="1"/>
  <c r="W866" i="1"/>
  <c r="X866" i="1" s="1"/>
  <c r="W956" i="1"/>
  <c r="X956" i="1" s="1"/>
  <c r="W1034" i="1"/>
  <c r="X1034" i="1" s="1"/>
  <c r="W1116" i="1"/>
  <c r="X1116" i="1" s="1"/>
  <c r="W1146" i="1"/>
  <c r="X1146" i="1" s="1"/>
  <c r="W1194" i="1"/>
  <c r="X1194" i="1" s="1"/>
  <c r="W1306" i="1"/>
  <c r="X1306" i="1" s="1"/>
  <c r="W1354" i="1"/>
  <c r="X1354" i="1" s="1"/>
  <c r="W1402" i="1"/>
  <c r="X1402" i="1" s="1"/>
  <c r="W1460" i="1"/>
  <c r="X1460" i="1" s="1"/>
  <c r="W1538" i="1"/>
  <c r="X1538" i="1" s="1"/>
  <c r="W1570" i="1"/>
  <c r="X1570" i="1" s="1"/>
  <c r="W1400" i="1" l="1"/>
  <c r="X1400" i="1" s="1"/>
  <c r="W1384" i="1"/>
  <c r="X1384" i="1" s="1"/>
  <c r="W1096" i="1"/>
  <c r="X1096" i="1" s="1"/>
  <c r="W1040" i="1"/>
  <c r="X1040" i="1" s="1"/>
  <c r="W1000" i="1"/>
  <c r="X1000" i="1" s="1"/>
  <c r="W928" i="1"/>
  <c r="X928" i="1" s="1"/>
  <c r="W904" i="1"/>
  <c r="X904" i="1" s="1"/>
  <c r="W832" i="1"/>
  <c r="X832" i="1" s="1"/>
  <c r="W792" i="1"/>
  <c r="X792" i="1" s="1"/>
  <c r="W744" i="1"/>
  <c r="X744" i="1" s="1"/>
  <c r="W720" i="1"/>
  <c r="X720" i="1" s="1"/>
  <c r="W712" i="1"/>
  <c r="X712" i="1" s="1"/>
  <c r="W640" i="1"/>
  <c r="X640" i="1" s="1"/>
  <c r="W616" i="1"/>
  <c r="X616" i="1" s="1"/>
  <c r="W576" i="1"/>
  <c r="X576" i="1" s="1"/>
  <c r="W528" i="1"/>
  <c r="X528" i="1" s="1"/>
  <c r="W504" i="1"/>
  <c r="X504" i="1" s="1"/>
  <c r="W480" i="1"/>
  <c r="X480" i="1" s="1"/>
  <c r="W464" i="1"/>
  <c r="X464" i="1" s="1"/>
  <c r="W456" i="1"/>
  <c r="X456" i="1" s="1"/>
  <c r="W432" i="1"/>
  <c r="X432" i="1" s="1"/>
  <c r="W400" i="1"/>
  <c r="X400" i="1" s="1"/>
  <c r="W360" i="1"/>
  <c r="X360" i="1" s="1"/>
  <c r="W264" i="1"/>
  <c r="X264" i="1" s="1"/>
  <c r="W256" i="1"/>
  <c r="X256" i="1" s="1"/>
  <c r="W240" i="1"/>
  <c r="X240" i="1" s="1"/>
  <c r="W224" i="1"/>
  <c r="X224" i="1" s="1"/>
  <c r="W184" i="1"/>
  <c r="X184" i="1" s="1"/>
  <c r="W144" i="1"/>
  <c r="X144" i="1" s="1"/>
  <c r="W112" i="1"/>
  <c r="X112" i="1" s="1"/>
  <c r="W72" i="1"/>
  <c r="X72" i="1" s="1"/>
  <c r="W32" i="1"/>
  <c r="X32" i="1" s="1"/>
  <c r="W1735" i="1"/>
  <c r="X1735" i="1" s="1"/>
  <c r="W1703" i="1"/>
  <c r="X1703" i="1" s="1"/>
  <c r="W1687" i="1"/>
  <c r="X1687" i="1" s="1"/>
  <c r="W1679" i="1"/>
  <c r="X1679" i="1" s="1"/>
  <c r="W1639" i="1"/>
  <c r="X1639" i="1" s="1"/>
  <c r="W1615" i="1"/>
  <c r="X1615" i="1" s="1"/>
  <c r="W1599" i="1"/>
  <c r="X1599" i="1" s="1"/>
  <c r="W1575" i="1"/>
  <c r="X1575" i="1" s="1"/>
  <c r="W1567" i="1"/>
  <c r="X1567" i="1" s="1"/>
  <c r="W1551" i="1"/>
  <c r="X1551" i="1" s="1"/>
  <c r="W1543" i="1"/>
  <c r="X1543" i="1" s="1"/>
  <c r="W1471" i="1"/>
  <c r="X1471" i="1" s="1"/>
  <c r="W1463" i="1"/>
  <c r="X1463" i="1" s="1"/>
  <c r="W1455" i="1"/>
  <c r="X1455" i="1" s="1"/>
  <c r="W1447" i="1"/>
  <c r="X1447" i="1" s="1"/>
  <c r="W1399" i="1"/>
  <c r="X1399" i="1" s="1"/>
  <c r="W1383" i="1"/>
  <c r="X1383" i="1" s="1"/>
  <c r="W1375" i="1"/>
  <c r="X1375" i="1" s="1"/>
  <c r="W1359" i="1"/>
  <c r="X1359" i="1" s="1"/>
  <c r="W1319" i="1"/>
  <c r="X1319" i="1" s="1"/>
  <c r="W1287" i="1"/>
  <c r="X1287" i="1" s="1"/>
  <c r="W1279" i="1"/>
  <c r="X1279" i="1" s="1"/>
  <c r="W1271" i="1"/>
  <c r="X1271" i="1" s="1"/>
  <c r="W1263" i="1"/>
  <c r="X1263" i="1" s="1"/>
  <c r="W1255" i="1"/>
  <c r="X1255" i="1" s="1"/>
  <c r="W1239" i="1"/>
  <c r="X1239" i="1" s="1"/>
  <c r="W1231" i="1"/>
  <c r="X1231" i="1" s="1"/>
  <c r="W1215" i="1"/>
  <c r="X1215" i="1" s="1"/>
  <c r="W1207" i="1"/>
  <c r="X1207" i="1" s="1"/>
  <c r="W1199" i="1"/>
  <c r="X1199" i="1" s="1"/>
  <c r="W1183" i="1"/>
  <c r="X1183" i="1" s="1"/>
  <c r="W1175" i="1"/>
  <c r="X1175" i="1" s="1"/>
  <c r="W1167" i="1"/>
  <c r="X1167" i="1" s="1"/>
  <c r="W1143" i="1"/>
  <c r="X1143" i="1" s="1"/>
  <c r="W1119" i="1"/>
  <c r="X1119" i="1" s="1"/>
  <c r="W1111" i="1"/>
  <c r="X1111" i="1" s="1"/>
  <c r="W1103" i="1"/>
  <c r="X1103" i="1" s="1"/>
  <c r="W1079" i="1"/>
  <c r="X1079" i="1" s="1"/>
  <c r="W1071" i="1"/>
  <c r="X1071" i="1" s="1"/>
  <c r="W1063" i="1"/>
  <c r="X1063" i="1" s="1"/>
  <c r="W1055" i="1"/>
  <c r="X1055" i="1" s="1"/>
  <c r="W1047" i="1"/>
  <c r="X1047" i="1" s="1"/>
  <c r="W1039" i="1"/>
  <c r="X1039" i="1" s="1"/>
  <c r="W1031" i="1"/>
  <c r="X1031" i="1" s="1"/>
  <c r="W1023" i="1"/>
  <c r="X1023" i="1" s="1"/>
  <c r="W1015" i="1"/>
  <c r="X1015" i="1" s="1"/>
  <c r="W1007" i="1"/>
  <c r="X1007" i="1" s="1"/>
  <c r="W999" i="1"/>
  <c r="X999" i="1" s="1"/>
  <c r="W983" i="1"/>
  <c r="X983" i="1" s="1"/>
  <c r="W975" i="1"/>
  <c r="X975" i="1" s="1"/>
  <c r="W967" i="1"/>
  <c r="X967" i="1" s="1"/>
  <c r="W959" i="1"/>
  <c r="X959" i="1" s="1"/>
  <c r="W951" i="1"/>
  <c r="X951" i="1" s="1"/>
  <c r="W943" i="1"/>
  <c r="X943" i="1" s="1"/>
  <c r="W935" i="1"/>
  <c r="X935" i="1" s="1"/>
  <c r="W919" i="1"/>
  <c r="X919" i="1" s="1"/>
  <c r="W903" i="1"/>
  <c r="X903" i="1" s="1"/>
  <c r="W887" i="1"/>
  <c r="X887" i="1" s="1"/>
  <c r="W879" i="1"/>
  <c r="X879" i="1" s="1"/>
  <c r="W871" i="1"/>
  <c r="X871" i="1" s="1"/>
  <c r="W864" i="1"/>
  <c r="X864" i="1" s="1"/>
  <c r="W856" i="1"/>
  <c r="X856" i="1" s="1"/>
  <c r="W848" i="1"/>
  <c r="X848" i="1" s="1"/>
  <c r="W840" i="1"/>
  <c r="X840" i="1" s="1"/>
  <c r="W824" i="1"/>
  <c r="X824" i="1" s="1"/>
  <c r="W816" i="1"/>
  <c r="X816" i="1" s="1"/>
  <c r="W808" i="1"/>
  <c r="X808" i="1" s="1"/>
  <c r="W800" i="1"/>
  <c r="X800" i="1" s="1"/>
  <c r="W784" i="1"/>
  <c r="X784" i="1" s="1"/>
  <c r="W776" i="1"/>
  <c r="X776" i="1" s="1"/>
  <c r="W768" i="1"/>
  <c r="X768" i="1" s="1"/>
  <c r="W760" i="1"/>
  <c r="X760" i="1" s="1"/>
  <c r="W752" i="1"/>
  <c r="X752" i="1" s="1"/>
  <c r="W736" i="1"/>
  <c r="X736" i="1" s="1"/>
  <c r="W728" i="1"/>
  <c r="X728" i="1" s="1"/>
  <c r="W704" i="1"/>
  <c r="X704" i="1" s="1"/>
  <c r="W696" i="1"/>
  <c r="X696" i="1" s="1"/>
  <c r="W688" i="1"/>
  <c r="X688" i="1" s="1"/>
  <c r="W680" i="1"/>
  <c r="X680" i="1" s="1"/>
  <c r="W672" i="1"/>
  <c r="X672" i="1" s="1"/>
  <c r="W664" i="1"/>
  <c r="X664" i="1" s="1"/>
  <c r="W656" i="1"/>
  <c r="X656" i="1" s="1"/>
  <c r="W648" i="1"/>
  <c r="X648" i="1" s="1"/>
  <c r="W632" i="1"/>
  <c r="X632" i="1" s="1"/>
  <c r="W624" i="1"/>
  <c r="X624" i="1" s="1"/>
  <c r="W608" i="1"/>
  <c r="X608" i="1" s="1"/>
  <c r="W600" i="1"/>
  <c r="X600" i="1" s="1"/>
  <c r="W592" i="1"/>
  <c r="X592" i="1" s="1"/>
  <c r="W584" i="1"/>
  <c r="X584" i="1" s="1"/>
  <c r="W568" i="1"/>
  <c r="X568" i="1" s="1"/>
  <c r="W560" i="1"/>
  <c r="X560" i="1" s="1"/>
  <c r="W552" i="1"/>
  <c r="X552" i="1" s="1"/>
  <c r="W544" i="1"/>
  <c r="X544" i="1" s="1"/>
  <c r="W536" i="1"/>
  <c r="X536" i="1" s="1"/>
  <c r="W520" i="1"/>
  <c r="X520" i="1" s="1"/>
  <c r="W512" i="1"/>
  <c r="X512" i="1" s="1"/>
  <c r="W496" i="1"/>
  <c r="X496" i="1" s="1"/>
  <c r="W488" i="1"/>
  <c r="X488" i="1" s="1"/>
  <c r="W472" i="1"/>
  <c r="X472" i="1" s="1"/>
  <c r="W448" i="1"/>
  <c r="X448" i="1" s="1"/>
  <c r="W440" i="1"/>
  <c r="X440" i="1" s="1"/>
  <c r="W424" i="1"/>
  <c r="X424" i="1" s="1"/>
  <c r="W416" i="1"/>
  <c r="X416" i="1" s="1"/>
  <c r="W408" i="1"/>
  <c r="X408" i="1" s="1"/>
  <c r="W392" i="1"/>
  <c r="X392" i="1" s="1"/>
  <c r="W384" i="1"/>
  <c r="X384" i="1" s="1"/>
  <c r="W376" i="1"/>
  <c r="X376" i="1" s="1"/>
  <c r="W368" i="1"/>
  <c r="X368" i="1" s="1"/>
  <c r="W352" i="1"/>
  <c r="X352" i="1" s="1"/>
  <c r="W344" i="1"/>
  <c r="X344" i="1" s="1"/>
  <c r="W336" i="1"/>
  <c r="X336" i="1" s="1"/>
  <c r="W328" i="1"/>
  <c r="X328" i="1" s="1"/>
  <c r="W320" i="1"/>
  <c r="X320" i="1" s="1"/>
  <c r="W312" i="1"/>
  <c r="X312" i="1" s="1"/>
  <c r="W304" i="1"/>
  <c r="X304" i="1" s="1"/>
  <c r="W296" i="1"/>
  <c r="X296" i="1" s="1"/>
  <c r="W288" i="1"/>
  <c r="X288" i="1" s="1"/>
  <c r="W280" i="1"/>
  <c r="X280" i="1" s="1"/>
  <c r="W272" i="1"/>
  <c r="X272" i="1" s="1"/>
  <c r="W248" i="1"/>
  <c r="X248" i="1" s="1"/>
  <c r="W232" i="1"/>
  <c r="X232" i="1" s="1"/>
  <c r="W216" i="1"/>
  <c r="X216" i="1" s="1"/>
  <c r="W208" i="1"/>
  <c r="X208" i="1" s="1"/>
  <c r="W200" i="1"/>
  <c r="X200" i="1" s="1"/>
  <c r="W192" i="1"/>
  <c r="X192" i="1" s="1"/>
  <c r="W176" i="1"/>
  <c r="X176" i="1" s="1"/>
  <c r="W168" i="1"/>
  <c r="X168" i="1" s="1"/>
  <c r="W160" i="1"/>
  <c r="X160" i="1" s="1"/>
  <c r="W152" i="1"/>
  <c r="X152" i="1" s="1"/>
  <c r="W136" i="1"/>
  <c r="X136" i="1" s="1"/>
  <c r="W128" i="1"/>
  <c r="X128" i="1" s="1"/>
  <c r="W120" i="1"/>
  <c r="X120" i="1" s="1"/>
  <c r="W104" i="1"/>
  <c r="X104" i="1" s="1"/>
  <c r="W96" i="1"/>
  <c r="X96" i="1" s="1"/>
  <c r="W88" i="1"/>
  <c r="X88" i="1" s="1"/>
  <c r="W80" i="1"/>
  <c r="X80" i="1" s="1"/>
  <c r="W64" i="1"/>
  <c r="X64" i="1" s="1"/>
  <c r="W56" i="1"/>
  <c r="X56" i="1" s="1"/>
  <c r="W48" i="1"/>
  <c r="X48" i="1" s="1"/>
  <c r="W40" i="1"/>
  <c r="X40" i="1" s="1"/>
  <c r="W24" i="1"/>
  <c r="X24" i="1" s="1"/>
  <c r="W16" i="1"/>
  <c r="X16" i="1" s="1"/>
  <c r="W8" i="1"/>
  <c r="X8" i="1" s="1"/>
  <c r="W1728" i="1"/>
  <c r="X1728" i="1" s="1"/>
  <c r="W1720" i="1"/>
  <c r="X1720" i="1" s="1"/>
  <c r="W1712" i="1"/>
  <c r="X1712" i="1" s="1"/>
  <c r="W1704" i="1"/>
  <c r="X1704" i="1" s="1"/>
  <c r="W1696" i="1"/>
  <c r="X1696" i="1" s="1"/>
  <c r="W1688" i="1"/>
  <c r="X1688" i="1" s="1"/>
  <c r="W1680" i="1"/>
  <c r="X1680" i="1" s="1"/>
  <c r="W1672" i="1"/>
  <c r="X1672" i="1" s="1"/>
  <c r="W1664" i="1"/>
  <c r="X1664" i="1" s="1"/>
  <c r="W1656" i="1"/>
  <c r="X1656" i="1" s="1"/>
  <c r="W1648" i="1"/>
  <c r="X1648" i="1" s="1"/>
  <c r="W1640" i="1"/>
  <c r="X1640" i="1" s="1"/>
  <c r="W1632" i="1"/>
  <c r="X1632" i="1" s="1"/>
  <c r="W1624" i="1"/>
  <c r="X1624" i="1" s="1"/>
  <c r="W1616" i="1"/>
  <c r="X1616" i="1" s="1"/>
  <c r="W1608" i="1"/>
  <c r="X1608" i="1" s="1"/>
  <c r="W1600" i="1"/>
  <c r="X1600" i="1" s="1"/>
  <c r="W1729" i="1"/>
  <c r="X1729" i="1" s="1"/>
  <c r="W1721" i="1"/>
  <c r="X1721" i="1" s="1"/>
  <c r="W1713" i="1"/>
  <c r="X1713" i="1" s="1"/>
  <c r="W1705" i="1"/>
  <c r="X1705" i="1" s="1"/>
  <c r="W1697" i="1"/>
  <c r="X1697" i="1" s="1"/>
  <c r="W1689" i="1"/>
  <c r="X1689" i="1" s="1"/>
  <c r="W1681" i="1"/>
  <c r="X1681" i="1" s="1"/>
  <c r="W1665" i="1"/>
  <c r="X1665" i="1" s="1"/>
  <c r="W1657" i="1"/>
  <c r="X1657" i="1" s="1"/>
  <c r="W1641" i="1"/>
  <c r="X1641" i="1" s="1"/>
  <c r="W1633" i="1"/>
  <c r="X1633" i="1" s="1"/>
  <c r="W1625" i="1"/>
  <c r="X1625" i="1" s="1"/>
  <c r="W1617" i="1"/>
  <c r="X1617" i="1" s="1"/>
  <c r="W1609" i="1"/>
  <c r="X1609" i="1" s="1"/>
  <c r="W1601" i="1"/>
  <c r="X1601" i="1" s="1"/>
  <c r="W1593" i="1"/>
  <c r="X1593" i="1" s="1"/>
  <c r="W1585" i="1"/>
  <c r="X1585" i="1" s="1"/>
  <c r="W1577" i="1"/>
  <c r="X1577" i="1" s="1"/>
  <c r="W1569" i="1"/>
  <c r="X1569" i="1" s="1"/>
  <c r="W1561" i="1"/>
  <c r="X1561" i="1" s="1"/>
  <c r="W1553" i="1"/>
  <c r="X1553" i="1" s="1"/>
  <c r="W1545" i="1"/>
  <c r="X1545" i="1" s="1"/>
  <c r="W1537" i="1"/>
  <c r="X1537" i="1" s="1"/>
  <c r="W1529" i="1"/>
  <c r="X1529" i="1" s="1"/>
  <c r="W1521" i="1"/>
  <c r="X1521" i="1" s="1"/>
  <c r="W1513" i="1"/>
  <c r="X1513" i="1" s="1"/>
  <c r="W1505" i="1"/>
  <c r="X1505" i="1" s="1"/>
  <c r="W1497" i="1"/>
  <c r="X1497" i="1" s="1"/>
  <c r="W1489" i="1"/>
  <c r="X1489" i="1" s="1"/>
  <c r="W1481" i="1"/>
  <c r="X1481" i="1" s="1"/>
  <c r="W1473" i="1"/>
  <c r="X1473" i="1" s="1"/>
  <c r="W1465" i="1"/>
  <c r="X1465" i="1" s="1"/>
  <c r="W1457" i="1"/>
  <c r="X1457" i="1" s="1"/>
  <c r="W1449" i="1"/>
  <c r="X1449" i="1" s="1"/>
  <c r="W1441" i="1"/>
  <c r="X1441" i="1" s="1"/>
  <c r="W1433" i="1"/>
  <c r="X1433" i="1" s="1"/>
  <c r="W1425" i="1"/>
  <c r="X1425" i="1" s="1"/>
  <c r="W1417" i="1"/>
  <c r="X1417" i="1" s="1"/>
  <c r="W1409" i="1"/>
  <c r="X1409" i="1" s="1"/>
  <c r="W1401" i="1"/>
  <c r="X1401" i="1" s="1"/>
  <c r="W1393" i="1"/>
  <c r="X1393" i="1" s="1"/>
  <c r="W1385" i="1"/>
  <c r="X1385" i="1" s="1"/>
  <c r="W1369" i="1"/>
  <c r="X1369" i="1" s="1"/>
  <c r="W1361" i="1"/>
  <c r="X1361" i="1" s="1"/>
  <c r="W1353" i="1"/>
  <c r="X1353" i="1" s="1"/>
  <c r="W1345" i="1"/>
  <c r="X1345" i="1" s="1"/>
  <c r="W1329" i="1"/>
  <c r="X1329" i="1" s="1"/>
  <c r="W1321" i="1"/>
  <c r="X1321" i="1" s="1"/>
  <c r="W1313" i="1"/>
  <c r="X1313" i="1" s="1"/>
  <c r="W1305" i="1"/>
  <c r="X1305" i="1" s="1"/>
  <c r="W1297" i="1"/>
  <c r="X1297" i="1" s="1"/>
  <c r="W1289" i="1"/>
  <c r="X1289" i="1" s="1"/>
  <c r="W1281" i="1"/>
  <c r="X1281" i="1" s="1"/>
  <c r="W1265" i="1"/>
  <c r="X1265" i="1" s="1"/>
  <c r="W1257" i="1"/>
  <c r="X1257" i="1" s="1"/>
  <c r="W1249" i="1"/>
  <c r="X1249" i="1" s="1"/>
  <c r="W1241" i="1"/>
  <c r="X1241" i="1" s="1"/>
  <c r="W1233" i="1"/>
  <c r="X1233" i="1" s="1"/>
  <c r="W1225" i="1"/>
  <c r="X1225" i="1" s="1"/>
  <c r="W1217" i="1"/>
  <c r="X1217" i="1" s="1"/>
  <c r="W1209" i="1"/>
  <c r="X1209" i="1" s="1"/>
  <c r="W1193" i="1"/>
  <c r="X1193" i="1" s="1"/>
  <c r="W1177" i="1"/>
  <c r="X1177" i="1" s="1"/>
  <c r="W1169" i="1"/>
  <c r="X1169" i="1" s="1"/>
  <c r="W1161" i="1"/>
  <c r="X1161" i="1" s="1"/>
  <c r="W1153" i="1"/>
  <c r="X1153" i="1" s="1"/>
  <c r="W1137" i="1"/>
  <c r="X1137" i="1" s="1"/>
  <c r="W1129" i="1"/>
  <c r="X1129" i="1" s="1"/>
  <c r="W1121" i="1"/>
  <c r="X1121" i="1" s="1"/>
  <c r="W1113" i="1"/>
  <c r="X1113" i="1" s="1"/>
  <c r="W1105" i="1"/>
  <c r="X1105" i="1" s="1"/>
  <c r="W1097" i="1"/>
  <c r="X1097" i="1" s="1"/>
  <c r="W1089" i="1"/>
  <c r="X1089" i="1" s="1"/>
  <c r="W1081" i="1"/>
  <c r="X1081" i="1" s="1"/>
  <c r="W1073" i="1"/>
  <c r="X1073" i="1" s="1"/>
  <c r="W1065" i="1"/>
  <c r="X1065" i="1" s="1"/>
  <c r="W1057" i="1"/>
  <c r="X1057" i="1" s="1"/>
  <c r="W1049" i="1"/>
  <c r="X1049" i="1" s="1"/>
  <c r="W1041" i="1"/>
  <c r="X1041" i="1" s="1"/>
  <c r="W1033" i="1"/>
  <c r="X1033" i="1" s="1"/>
  <c r="W1025" i="1"/>
  <c r="X1025" i="1" s="1"/>
  <c r="W1017" i="1"/>
  <c r="X1017" i="1" s="1"/>
  <c r="W1009" i="1"/>
  <c r="X1009" i="1" s="1"/>
  <c r="W1001" i="1"/>
  <c r="X1001" i="1" s="1"/>
  <c r="W993" i="1"/>
  <c r="X993" i="1" s="1"/>
  <c r="W985" i="1"/>
  <c r="X985" i="1" s="1"/>
  <c r="W977" i="1"/>
  <c r="X977" i="1" s="1"/>
  <c r="W969" i="1"/>
  <c r="X969" i="1" s="1"/>
  <c r="W961" i="1"/>
  <c r="X961" i="1" s="1"/>
  <c r="W953" i="1"/>
  <c r="X953" i="1" s="1"/>
  <c r="W937" i="1"/>
  <c r="X937" i="1" s="1"/>
  <c r="W929" i="1"/>
  <c r="X929" i="1" s="1"/>
  <c r="W921" i="1"/>
  <c r="X921" i="1" s="1"/>
  <c r="W913" i="1"/>
  <c r="X913" i="1" s="1"/>
  <c r="W905" i="1"/>
  <c r="X905" i="1" s="1"/>
  <c r="W897" i="1"/>
  <c r="X897" i="1" s="1"/>
  <c r="W889" i="1"/>
  <c r="X889" i="1" s="1"/>
  <c r="W881" i="1"/>
  <c r="X881" i="1" s="1"/>
  <c r="W865" i="1"/>
  <c r="X865" i="1" s="1"/>
  <c r="W857" i="1"/>
  <c r="X857" i="1" s="1"/>
  <c r="W849" i="1"/>
  <c r="X849" i="1" s="1"/>
  <c r="W841" i="1"/>
  <c r="X841" i="1" s="1"/>
  <c r="W833" i="1"/>
  <c r="X833" i="1" s="1"/>
  <c r="W825" i="1"/>
  <c r="X825" i="1" s="1"/>
  <c r="W817" i="1"/>
  <c r="X817" i="1" s="1"/>
  <c r="W801" i="1"/>
  <c r="X801" i="1" s="1"/>
  <c r="W793" i="1"/>
  <c r="X793" i="1" s="1"/>
  <c r="W785" i="1"/>
  <c r="X785" i="1" s="1"/>
  <c r="W777" i="1"/>
  <c r="X777" i="1" s="1"/>
  <c r="W769" i="1"/>
  <c r="X769" i="1" s="1"/>
  <c r="W761" i="1"/>
  <c r="X761" i="1" s="1"/>
  <c r="W753" i="1"/>
  <c r="X753" i="1" s="1"/>
  <c r="W1727" i="1"/>
  <c r="X1727" i="1" s="1"/>
  <c r="W1719" i="1"/>
  <c r="X1719" i="1" s="1"/>
  <c r="W1711" i="1"/>
  <c r="X1711" i="1" s="1"/>
  <c r="W1695" i="1"/>
  <c r="X1695" i="1" s="1"/>
  <c r="W1671" i="1"/>
  <c r="X1671" i="1" s="1"/>
  <c r="W1663" i="1"/>
  <c r="X1663" i="1" s="1"/>
  <c r="W1655" i="1"/>
  <c r="X1655" i="1" s="1"/>
  <c r="W1631" i="1"/>
  <c r="X1631" i="1" s="1"/>
  <c r="W1607" i="1"/>
  <c r="X1607" i="1" s="1"/>
  <c r="W1591" i="1"/>
  <c r="X1591" i="1" s="1"/>
  <c r="W1583" i="1"/>
  <c r="X1583" i="1" s="1"/>
  <c r="W1559" i="1"/>
  <c r="X1559" i="1" s="1"/>
  <c r="W1535" i="1"/>
  <c r="X1535" i="1" s="1"/>
  <c r="W1527" i="1"/>
  <c r="X1527" i="1" s="1"/>
  <c r="W1519" i="1"/>
  <c r="X1519" i="1" s="1"/>
  <c r="W1511" i="1"/>
  <c r="X1511" i="1" s="1"/>
  <c r="W1503" i="1"/>
  <c r="X1503" i="1" s="1"/>
  <c r="W1495" i="1"/>
  <c r="X1495" i="1" s="1"/>
  <c r="W1487" i="1"/>
  <c r="X1487" i="1" s="1"/>
  <c r="W1479" i="1"/>
  <c r="X1479" i="1" s="1"/>
  <c r="W1431" i="1"/>
  <c r="X1431" i="1" s="1"/>
  <c r="W1423" i="1"/>
  <c r="X1423" i="1" s="1"/>
  <c r="W1415" i="1"/>
  <c r="X1415" i="1" s="1"/>
  <c r="W1407" i="1"/>
  <c r="X1407" i="1" s="1"/>
  <c r="W1391" i="1"/>
  <c r="X1391" i="1" s="1"/>
  <c r="W1367" i="1"/>
  <c r="X1367" i="1" s="1"/>
  <c r="W1343" i="1"/>
  <c r="X1343" i="1" s="1"/>
  <c r="W1335" i="1"/>
  <c r="X1335" i="1" s="1"/>
  <c r="W1327" i="1"/>
  <c r="X1327" i="1" s="1"/>
  <c r="W1311" i="1"/>
  <c r="X1311" i="1" s="1"/>
  <c r="W1303" i="1"/>
  <c r="X1303" i="1" s="1"/>
  <c r="W1295" i="1"/>
  <c r="X1295" i="1" s="1"/>
  <c r="W1247" i="1"/>
  <c r="X1247" i="1" s="1"/>
  <c r="W1223" i="1"/>
  <c r="X1223" i="1" s="1"/>
  <c r="W1191" i="1"/>
  <c r="X1191" i="1" s="1"/>
  <c r="W1159" i="1"/>
  <c r="X1159" i="1" s="1"/>
  <c r="W1135" i="1"/>
  <c r="X1135" i="1" s="1"/>
  <c r="W1127" i="1"/>
  <c r="X1127" i="1" s="1"/>
  <c r="W1087" i="1"/>
  <c r="X1087" i="1" s="1"/>
  <c r="W1592" i="1"/>
  <c r="X1592" i="1" s="1"/>
  <c r="W1584" i="1"/>
  <c r="X1584" i="1" s="1"/>
  <c r="W1576" i="1"/>
  <c r="X1576" i="1" s="1"/>
  <c r="W1568" i="1"/>
  <c r="X1568" i="1" s="1"/>
  <c r="W1560" i="1"/>
  <c r="X1560" i="1" s="1"/>
  <c r="W1552" i="1"/>
  <c r="X1552" i="1" s="1"/>
  <c r="W1544" i="1"/>
  <c r="X1544" i="1" s="1"/>
  <c r="W1536" i="1"/>
  <c r="X1536" i="1" s="1"/>
  <c r="W1528" i="1"/>
  <c r="X1528" i="1" s="1"/>
  <c r="W1520" i="1"/>
  <c r="X1520" i="1" s="1"/>
  <c r="W1512" i="1"/>
  <c r="X1512" i="1" s="1"/>
  <c r="W1504" i="1"/>
  <c r="X1504" i="1" s="1"/>
  <c r="W1496" i="1"/>
  <c r="X1496" i="1" s="1"/>
  <c r="W1488" i="1"/>
  <c r="X1488" i="1" s="1"/>
  <c r="W1480" i="1"/>
  <c r="X1480" i="1" s="1"/>
  <c r="W1472" i="1"/>
  <c r="X1472" i="1" s="1"/>
  <c r="W1464" i="1"/>
  <c r="X1464" i="1" s="1"/>
  <c r="W1456" i="1"/>
  <c r="X1456" i="1" s="1"/>
  <c r="W1448" i="1"/>
  <c r="X1448" i="1" s="1"/>
  <c r="W1440" i="1"/>
  <c r="X1440" i="1" s="1"/>
  <c r="W1432" i="1"/>
  <c r="X1432" i="1" s="1"/>
  <c r="W1424" i="1"/>
  <c r="X1424" i="1" s="1"/>
  <c r="W1416" i="1"/>
  <c r="X1416" i="1" s="1"/>
  <c r="W1408" i="1"/>
  <c r="X1408" i="1" s="1"/>
  <c r="W1392" i="1"/>
  <c r="X1392" i="1" s="1"/>
  <c r="W1376" i="1"/>
  <c r="X1376" i="1" s="1"/>
  <c r="W1368" i="1"/>
  <c r="X1368" i="1" s="1"/>
  <c r="W1360" i="1"/>
  <c r="X1360" i="1" s="1"/>
  <c r="W1352" i="1"/>
  <c r="X1352" i="1" s="1"/>
  <c r="W1344" i="1"/>
  <c r="X1344" i="1" s="1"/>
  <c r="W1336" i="1"/>
  <c r="X1336" i="1" s="1"/>
  <c r="W1328" i="1"/>
  <c r="X1328" i="1" s="1"/>
  <c r="W1320" i="1"/>
  <c r="X1320" i="1" s="1"/>
  <c r="W1312" i="1"/>
  <c r="X1312" i="1" s="1"/>
  <c r="W1304" i="1"/>
  <c r="X1304" i="1" s="1"/>
  <c r="W1296" i="1"/>
  <c r="X1296" i="1" s="1"/>
  <c r="W1288" i="1"/>
  <c r="X1288" i="1" s="1"/>
  <c r="W1280" i="1"/>
  <c r="X1280" i="1" s="1"/>
  <c r="W1272" i="1"/>
  <c r="X1272" i="1" s="1"/>
  <c r="W1264" i="1"/>
  <c r="X1264" i="1" s="1"/>
  <c r="W1256" i="1"/>
  <c r="X1256" i="1" s="1"/>
  <c r="W1248" i="1"/>
  <c r="X1248" i="1" s="1"/>
  <c r="W1240" i="1"/>
  <c r="X1240" i="1" s="1"/>
  <c r="W1232" i="1"/>
  <c r="X1232" i="1" s="1"/>
  <c r="W1224" i="1"/>
  <c r="X1224" i="1" s="1"/>
  <c r="W1216" i="1"/>
  <c r="X1216" i="1" s="1"/>
  <c r="W1208" i="1"/>
  <c r="X1208" i="1" s="1"/>
  <c r="W1200" i="1"/>
  <c r="X1200" i="1" s="1"/>
  <c r="W1192" i="1"/>
  <c r="X1192" i="1" s="1"/>
  <c r="W1184" i="1"/>
  <c r="X1184" i="1" s="1"/>
  <c r="W1176" i="1"/>
  <c r="X1176" i="1" s="1"/>
  <c r="W1168" i="1"/>
  <c r="X1168" i="1" s="1"/>
  <c r="W1160" i="1"/>
  <c r="X1160" i="1" s="1"/>
  <c r="W1152" i="1"/>
  <c r="X1152" i="1" s="1"/>
  <c r="W1144" i="1"/>
  <c r="X1144" i="1" s="1"/>
  <c r="W1136" i="1"/>
  <c r="X1136" i="1" s="1"/>
  <c r="W1128" i="1"/>
  <c r="X1128" i="1" s="1"/>
  <c r="W1120" i="1"/>
  <c r="X1120" i="1" s="1"/>
  <c r="W1112" i="1"/>
  <c r="X1112" i="1" s="1"/>
  <c r="W1104" i="1"/>
  <c r="X1104" i="1" s="1"/>
  <c r="W1088" i="1"/>
  <c r="X1088" i="1" s="1"/>
  <c r="W1080" i="1"/>
  <c r="X1080" i="1" s="1"/>
  <c r="W1072" i="1"/>
  <c r="X1072" i="1" s="1"/>
  <c r="W1064" i="1"/>
  <c r="X1064" i="1" s="1"/>
  <c r="W1056" i="1"/>
  <c r="X1056" i="1" s="1"/>
  <c r="W1048" i="1"/>
  <c r="X1048" i="1" s="1"/>
  <c r="W1032" i="1"/>
  <c r="X1032" i="1" s="1"/>
  <c r="W1024" i="1"/>
  <c r="X1024" i="1" s="1"/>
  <c r="W1016" i="1"/>
  <c r="X1016" i="1" s="1"/>
  <c r="W1008" i="1"/>
  <c r="X1008" i="1" s="1"/>
  <c r="W992" i="1"/>
  <c r="X992" i="1" s="1"/>
  <c r="W984" i="1"/>
  <c r="X984" i="1" s="1"/>
  <c r="W976" i="1"/>
  <c r="X976" i="1" s="1"/>
  <c r="W968" i="1"/>
  <c r="X968" i="1" s="1"/>
  <c r="W960" i="1"/>
  <c r="X960" i="1" s="1"/>
  <c r="W952" i="1"/>
  <c r="X952" i="1" s="1"/>
  <c r="W944" i="1"/>
  <c r="X944" i="1" s="1"/>
  <c r="W936" i="1"/>
  <c r="X936" i="1" s="1"/>
  <c r="W920" i="1"/>
  <c r="X920" i="1" s="1"/>
  <c r="W912" i="1"/>
  <c r="X912" i="1" s="1"/>
  <c r="W896" i="1"/>
  <c r="X896" i="1" s="1"/>
  <c r="W888" i="1"/>
  <c r="X888" i="1" s="1"/>
  <c r="W880" i="1"/>
  <c r="X880" i="1" s="1"/>
  <c r="W872" i="1"/>
  <c r="X872" i="1" s="1"/>
  <c r="W1734" i="1"/>
  <c r="X1734" i="1" s="1"/>
  <c r="W745" i="1"/>
  <c r="X745" i="1" s="1"/>
  <c r="W737" i="1"/>
  <c r="X737" i="1" s="1"/>
  <c r="W729" i="1"/>
  <c r="X729" i="1" s="1"/>
  <c r="W721" i="1"/>
  <c r="X721" i="1" s="1"/>
  <c r="W705" i="1"/>
  <c r="X705" i="1" s="1"/>
  <c r="W697" i="1"/>
  <c r="X697" i="1" s="1"/>
  <c r="W689" i="1"/>
  <c r="X689" i="1" s="1"/>
  <c r="W681" i="1"/>
  <c r="X681" i="1" s="1"/>
  <c r="W673" i="1"/>
  <c r="X673" i="1" s="1"/>
  <c r="W665" i="1"/>
  <c r="X665" i="1" s="1"/>
  <c r="W657" i="1"/>
  <c r="X657" i="1" s="1"/>
  <c r="W649" i="1"/>
  <c r="X649" i="1" s="1"/>
  <c r="W641" i="1"/>
  <c r="X641" i="1" s="1"/>
  <c r="W633" i="1"/>
  <c r="X633" i="1" s="1"/>
  <c r="W625" i="1"/>
  <c r="X625" i="1" s="1"/>
  <c r="W617" i="1"/>
  <c r="X617" i="1" s="1"/>
  <c r="W609" i="1"/>
  <c r="X609" i="1" s="1"/>
  <c r="W601" i="1"/>
  <c r="X601" i="1" s="1"/>
  <c r="W593" i="1"/>
  <c r="X593" i="1" s="1"/>
  <c r="W585" i="1"/>
  <c r="X585" i="1" s="1"/>
  <c r="W577" i="1"/>
  <c r="X577" i="1" s="1"/>
  <c r="W569" i="1"/>
  <c r="X569" i="1" s="1"/>
  <c r="W561" i="1"/>
  <c r="X561" i="1" s="1"/>
  <c r="W553" i="1"/>
  <c r="X553" i="1" s="1"/>
  <c r="W545" i="1"/>
  <c r="X545" i="1" s="1"/>
  <c r="W537" i="1"/>
  <c r="X537" i="1" s="1"/>
  <c r="W529" i="1"/>
  <c r="X529" i="1" s="1"/>
  <c r="W521" i="1"/>
  <c r="X521" i="1" s="1"/>
  <c r="W513" i="1"/>
  <c r="X513" i="1" s="1"/>
  <c r="W505" i="1"/>
  <c r="X505" i="1" s="1"/>
  <c r="W497" i="1"/>
  <c r="X497" i="1" s="1"/>
  <c r="W489" i="1"/>
  <c r="X489" i="1" s="1"/>
  <c r="W481" i="1"/>
  <c r="X481" i="1" s="1"/>
  <c r="W473" i="1"/>
  <c r="X473" i="1" s="1"/>
  <c r="W465" i="1"/>
  <c r="X465" i="1" s="1"/>
  <c r="W457" i="1"/>
  <c r="X457" i="1" s="1"/>
  <c r="W449" i="1"/>
  <c r="X449" i="1" s="1"/>
  <c r="W441" i="1"/>
  <c r="X441" i="1" s="1"/>
  <c r="W433" i="1"/>
  <c r="X433" i="1" s="1"/>
  <c r="W425" i="1"/>
  <c r="X425" i="1" s="1"/>
  <c r="W417" i="1"/>
  <c r="X417" i="1" s="1"/>
  <c r="W409" i="1"/>
  <c r="X409" i="1" s="1"/>
  <c r="W401" i="1"/>
  <c r="X401" i="1" s="1"/>
  <c r="W393" i="1"/>
  <c r="X393" i="1" s="1"/>
  <c r="W385" i="1"/>
  <c r="X385" i="1" s="1"/>
  <c r="W369" i="1"/>
  <c r="X369" i="1" s="1"/>
  <c r="W361" i="1"/>
  <c r="X361" i="1" s="1"/>
  <c r="W353" i="1"/>
  <c r="X353" i="1" s="1"/>
  <c r="W345" i="1"/>
  <c r="X345" i="1" s="1"/>
  <c r="W329" i="1"/>
  <c r="X329" i="1" s="1"/>
  <c r="W321" i="1"/>
  <c r="X321" i="1" s="1"/>
  <c r="W313" i="1"/>
  <c r="X313" i="1" s="1"/>
  <c r="W305" i="1"/>
  <c r="X305" i="1" s="1"/>
  <c r="W297" i="1"/>
  <c r="X297" i="1" s="1"/>
  <c r="W289" i="1"/>
  <c r="X289" i="1" s="1"/>
  <c r="W273" i="1"/>
  <c r="X273" i="1" s="1"/>
  <c r="W265" i="1"/>
  <c r="X265" i="1" s="1"/>
  <c r="W257" i="1"/>
  <c r="X257" i="1" s="1"/>
  <c r="W249" i="1"/>
  <c r="X249" i="1" s="1"/>
  <c r="W241" i="1"/>
  <c r="X241" i="1" s="1"/>
  <c r="W233" i="1"/>
  <c r="X233" i="1" s="1"/>
  <c r="W225" i="1"/>
  <c r="X225" i="1" s="1"/>
  <c r="W217" i="1"/>
  <c r="X217" i="1" s="1"/>
  <c r="W209" i="1"/>
  <c r="X209" i="1" s="1"/>
  <c r="W201" i="1"/>
  <c r="X201" i="1" s="1"/>
  <c r="W193" i="1"/>
  <c r="X193" i="1" s="1"/>
  <c r="W177" i="1"/>
  <c r="X177" i="1" s="1"/>
  <c r="W169" i="1"/>
  <c r="X169" i="1" s="1"/>
  <c r="W161" i="1"/>
  <c r="X161" i="1" s="1"/>
  <c r="W153" i="1"/>
  <c r="X153" i="1" s="1"/>
  <c r="W145" i="1"/>
  <c r="X145" i="1" s="1"/>
  <c r="W129" i="1"/>
  <c r="X129" i="1" s="1"/>
  <c r="W121" i="1"/>
  <c r="X121" i="1" s="1"/>
  <c r="W113" i="1"/>
  <c r="X113" i="1" s="1"/>
  <c r="W105" i="1"/>
  <c r="X105" i="1" s="1"/>
  <c r="W97" i="1"/>
  <c r="X97" i="1" s="1"/>
  <c r="W81" i="1"/>
  <c r="X81" i="1" s="1"/>
  <c r="W73" i="1"/>
  <c r="X73" i="1" s="1"/>
  <c r="W65" i="1"/>
  <c r="X65" i="1" s="1"/>
  <c r="W57" i="1"/>
  <c r="X57" i="1" s="1"/>
  <c r="W49" i="1"/>
  <c r="X49" i="1" s="1"/>
  <c r="W41" i="1"/>
  <c r="X41" i="1" s="1"/>
  <c r="W33" i="1"/>
  <c r="X33" i="1" s="1"/>
  <c r="W25" i="1"/>
  <c r="X25" i="1" s="1"/>
  <c r="W9" i="1"/>
  <c r="X9" i="1" s="1"/>
  <c r="W1673" i="1"/>
  <c r="X1673" i="1" s="1"/>
  <c r="W1649" i="1"/>
  <c r="X1649" i="1" s="1"/>
  <c r="W1731" i="1"/>
  <c r="X1731" i="1" s="1"/>
  <c r="W1723" i="1"/>
  <c r="X1723" i="1" s="1"/>
  <c r="W1715" i="1"/>
  <c r="X1715" i="1" s="1"/>
  <c r="W1707" i="1"/>
  <c r="X1707" i="1" s="1"/>
  <c r="W1699" i="1"/>
  <c r="X1699" i="1" s="1"/>
  <c r="W1691" i="1"/>
  <c r="X1691" i="1" s="1"/>
  <c r="W1683" i="1"/>
  <c r="X1683" i="1" s="1"/>
  <c r="W1675" i="1"/>
  <c r="X1675" i="1" s="1"/>
  <c r="W1667" i="1"/>
  <c r="X1667" i="1" s="1"/>
  <c r="W1659" i="1"/>
  <c r="X1659" i="1" s="1"/>
  <c r="W1651" i="1"/>
  <c r="X1651" i="1" s="1"/>
  <c r="W1643" i="1"/>
  <c r="X1643" i="1" s="1"/>
  <c r="W1635" i="1"/>
  <c r="X1635" i="1" s="1"/>
  <c r="W1627" i="1"/>
  <c r="X1627" i="1" s="1"/>
  <c r="W1619" i="1"/>
  <c r="X1619" i="1" s="1"/>
  <c r="W1603" i="1"/>
  <c r="X1603" i="1" s="1"/>
  <c r="W1595" i="1"/>
  <c r="X1595" i="1" s="1"/>
  <c r="W1587" i="1"/>
  <c r="X1587" i="1" s="1"/>
  <c r="W1571" i="1"/>
  <c r="X1571" i="1" s="1"/>
  <c r="W1563" i="1"/>
  <c r="X1563" i="1" s="1"/>
  <c r="W1555" i="1"/>
  <c r="X1555" i="1" s="1"/>
  <c r="W1547" i="1"/>
  <c r="X1547" i="1" s="1"/>
  <c r="W1539" i="1"/>
  <c r="X1539" i="1" s="1"/>
  <c r="W1523" i="1"/>
  <c r="X1523" i="1" s="1"/>
  <c r="W1507" i="1"/>
  <c r="X1507" i="1" s="1"/>
  <c r="W1499" i="1"/>
  <c r="X1499" i="1" s="1"/>
  <c r="W1491" i="1"/>
  <c r="X1491" i="1" s="1"/>
  <c r="W1475" i="1"/>
  <c r="X1475" i="1" s="1"/>
  <c r="W1467" i="1"/>
  <c r="X1467" i="1" s="1"/>
  <c r="W1459" i="1"/>
  <c r="X1459" i="1" s="1"/>
  <c r="W1451" i="1"/>
  <c r="X1451" i="1" s="1"/>
  <c r="W1419" i="1"/>
  <c r="X1419" i="1" s="1"/>
  <c r="W1411" i="1"/>
  <c r="X1411" i="1" s="1"/>
  <c r="W1403" i="1"/>
  <c r="X1403" i="1" s="1"/>
  <c r="W1363" i="1"/>
  <c r="X1363" i="1" s="1"/>
  <c r="W1347" i="1"/>
  <c r="X1347" i="1" s="1"/>
  <c r="W1331" i="1"/>
  <c r="X1331" i="1" s="1"/>
  <c r="W1315" i="1"/>
  <c r="X1315" i="1" s="1"/>
  <c r="W1307" i="1"/>
  <c r="X1307" i="1" s="1"/>
  <c r="W1283" i="1"/>
  <c r="X1283" i="1" s="1"/>
  <c r="W1267" i="1"/>
  <c r="X1267" i="1" s="1"/>
  <c r="W1259" i="1"/>
  <c r="X1259" i="1" s="1"/>
  <c r="W1251" i="1"/>
  <c r="X1251" i="1" s="1"/>
  <c r="W1243" i="1"/>
  <c r="X1243" i="1" s="1"/>
  <c r="W1227" i="1"/>
  <c r="X1227" i="1" s="1"/>
  <c r="W1219" i="1"/>
  <c r="X1219" i="1" s="1"/>
  <c r="W1211" i="1"/>
  <c r="X1211" i="1" s="1"/>
  <c r="W1195" i="1"/>
  <c r="X1195" i="1" s="1"/>
  <c r="W1179" i="1"/>
  <c r="X1179" i="1" s="1"/>
  <c r="W1171" i="1"/>
  <c r="X1171" i="1" s="1"/>
  <c r="W1155" i="1"/>
  <c r="X1155" i="1" s="1"/>
  <c r="W1147" i="1"/>
  <c r="X1147" i="1" s="1"/>
  <c r="W1139" i="1"/>
  <c r="X1139" i="1" s="1"/>
  <c r="W1131" i="1"/>
  <c r="X1131" i="1" s="1"/>
  <c r="W1123" i="1"/>
  <c r="X1123" i="1" s="1"/>
  <c r="W1091" i="1"/>
  <c r="X1091" i="1" s="1"/>
  <c r="W1083" i="1"/>
  <c r="X1083" i="1" s="1"/>
  <c r="W1067" i="1"/>
  <c r="X1067" i="1" s="1"/>
  <c r="W1059" i="1"/>
  <c r="X1059" i="1" s="1"/>
  <c r="W1051" i="1"/>
  <c r="X1051" i="1" s="1"/>
  <c r="W1035" i="1"/>
  <c r="X1035" i="1" s="1"/>
  <c r="W1027" i="1"/>
  <c r="X1027" i="1" s="1"/>
  <c r="W1011" i="1"/>
  <c r="X1011" i="1" s="1"/>
  <c r="W1003" i="1"/>
  <c r="X1003" i="1" s="1"/>
  <c r="W995" i="1"/>
  <c r="X995" i="1" s="1"/>
  <c r="W979" i="1"/>
  <c r="X979" i="1" s="1"/>
  <c r="W971" i="1"/>
  <c r="X971" i="1" s="1"/>
  <c r="W963" i="1"/>
  <c r="X963" i="1" s="1"/>
  <c r="W955" i="1"/>
  <c r="X955" i="1" s="1"/>
  <c r="W947" i="1"/>
  <c r="X947" i="1" s="1"/>
  <c r="W939" i="1"/>
  <c r="X939" i="1" s="1"/>
  <c r="W931" i="1"/>
  <c r="X931" i="1" s="1"/>
  <c r="W923" i="1"/>
  <c r="X923" i="1" s="1"/>
  <c r="W915" i="1"/>
  <c r="X915" i="1" s="1"/>
  <c r="W907" i="1"/>
  <c r="X907" i="1" s="1"/>
  <c r="W899" i="1"/>
  <c r="X899" i="1" s="1"/>
  <c r="W891" i="1"/>
  <c r="X891" i="1" s="1"/>
  <c r="W883" i="1"/>
  <c r="X883" i="1" s="1"/>
  <c r="W827" i="1"/>
  <c r="X827" i="1" s="1"/>
  <c r="W803" i="1"/>
  <c r="X803" i="1" s="1"/>
  <c r="W771" i="1"/>
  <c r="X771" i="1" s="1"/>
  <c r="W755" i="1"/>
  <c r="X755" i="1" s="1"/>
  <c r="W747" i="1"/>
  <c r="X747" i="1" s="1"/>
  <c r="W731" i="1"/>
  <c r="X731" i="1" s="1"/>
  <c r="W1692" i="1"/>
  <c r="X1692" i="1" s="1"/>
</calcChain>
</file>

<file path=xl/sharedStrings.xml><?xml version="1.0" encoding="utf-8"?>
<sst xmlns="http://schemas.openxmlformats.org/spreadsheetml/2006/main" count="3507" uniqueCount="63">
  <si>
    <t>Team</t>
  </si>
  <si>
    <t>Game_ID</t>
  </si>
  <si>
    <t>Season</t>
  </si>
  <si>
    <t>Opponent</t>
  </si>
  <si>
    <t>Is_Home</t>
  </si>
  <si>
    <t>B2B</t>
  </si>
  <si>
    <t>Opp B2B</t>
  </si>
  <si>
    <t>Age_Skaters</t>
  </si>
  <si>
    <t>pTOI_Skaters</t>
  </si>
  <si>
    <t>p-sGAA_Skaters</t>
  </si>
  <si>
    <t>Age_GK</t>
  </si>
  <si>
    <t>pTOI_GK</t>
  </si>
  <si>
    <t>p-sGAA_GK</t>
  </si>
  <si>
    <t>Opp pTOI_Skaters</t>
  </si>
  <si>
    <t>Opp Age_Skaters</t>
  </si>
  <si>
    <t>Opp p-sGAA_Skaters</t>
  </si>
  <si>
    <t>Opp Age_GK</t>
  </si>
  <si>
    <t>Opp pTOI_GK</t>
  </si>
  <si>
    <t>Opp p-sGAA_GK</t>
  </si>
  <si>
    <t>Win%</t>
  </si>
  <si>
    <t>Opp Win%</t>
  </si>
  <si>
    <t>Probability</t>
  </si>
  <si>
    <t>pPoints</t>
  </si>
  <si>
    <t>Reg G+/-</t>
  </si>
  <si>
    <t>Reg Wins</t>
  </si>
  <si>
    <t>Points</t>
  </si>
  <si>
    <t>ANA</t>
  </si>
  <si>
    <t>ARI</t>
  </si>
  <si>
    <t>BOS</t>
  </si>
  <si>
    <t>BUF</t>
  </si>
  <si>
    <t>CAR</t>
  </si>
  <si>
    <t>CBJ</t>
  </si>
  <si>
    <t>CGY</t>
  </si>
  <si>
    <t>CHI</t>
  </si>
  <si>
    <t>COL</t>
  </si>
  <si>
    <t>DAL</t>
  </si>
  <si>
    <t>DET</t>
  </si>
  <si>
    <t>EDM</t>
  </si>
  <si>
    <t>FLA</t>
  </si>
  <si>
    <t>L.A</t>
  </si>
  <si>
    <t>MIN</t>
  </si>
  <si>
    <t>MTL</t>
  </si>
  <si>
    <t>N.J</t>
  </si>
  <si>
    <t>NSH</t>
  </si>
  <si>
    <t>NYI</t>
  </si>
  <si>
    <t>NYR</t>
  </si>
  <si>
    <t>OTT</t>
  </si>
  <si>
    <t>PHI</t>
  </si>
  <si>
    <t>PIT</t>
  </si>
  <si>
    <t>S.J</t>
  </si>
  <si>
    <t>STL</t>
  </si>
  <si>
    <t>T.B</t>
  </si>
  <si>
    <t>TOR</t>
  </si>
  <si>
    <t>VAN</t>
  </si>
  <si>
    <t>VGK</t>
  </si>
  <si>
    <t>WPG</t>
  </si>
  <si>
    <t>WSH</t>
  </si>
  <si>
    <t>Grand Total</t>
  </si>
  <si>
    <t>Sum of pPoints</t>
  </si>
  <si>
    <t>Game no</t>
  </si>
  <si>
    <t>Sum of Points</t>
  </si>
  <si>
    <t>pPoints2</t>
  </si>
  <si>
    <t>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</si>
</sst>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pivotButton="1"/>
    <xf numFmtId="0" fontId="0" fillId="0" borderId="0" xfId="0" applyNumberFormat="1"/>
  </cellXfs>
  <cellStyles count="1">
    <cellStyle name="Normal" xfId="0" builtinId="0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[20-21 Projections.xlsx]Table!PivotTable4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/>
              <a:t>pPoints vs Points</a:t>
            </a:r>
          </a:p>
        </c:rich>
      </c:tx>
      <c:layout>
        <c:manualLayout>
          <c:xMode val="edge"/>
          <c:yMode val="edge"/>
          <c:x val="0.3973052893481403"/>
          <c:y val="5.45892307393790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Table!$B$3:$B$4</c:f>
              <c:strCache>
                <c:ptCount val="1"/>
                <c:pt idx="0">
                  <c:v>Sum of pPoints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Table!$A$5:$A$61</c:f>
              <c:strCache>
                <c:ptCount val="5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</c:strCache>
            </c:strRef>
          </c:cat>
          <c:val>
            <c:numRef>
              <c:f>Table!$B$5:$B$61</c:f>
              <c:numCache>
                <c:formatCode>General</c:formatCode>
                <c:ptCount val="56"/>
                <c:pt idx="0">
                  <c:v>0.80064557459762664</c:v>
                </c:pt>
                <c:pt idx="1">
                  <c:v>1.6012911491952533</c:v>
                </c:pt>
                <c:pt idx="2">
                  <c:v>2.6031541972481502</c:v>
                </c:pt>
                <c:pt idx="3">
                  <c:v>3.6050172453010472</c:v>
                </c:pt>
                <c:pt idx="4">
                  <c:v>4.6014254558245522</c:v>
                </c:pt>
                <c:pt idx="5">
                  <c:v>5.5419427508922716</c:v>
                </c:pt>
                <c:pt idx="6">
                  <c:v>6.5290160458512005</c:v>
                </c:pt>
                <c:pt idx="7">
                  <c:v>7.5160893408101295</c:v>
                </c:pt>
                <c:pt idx="8">
                  <c:v>8.460756483033018</c:v>
                </c:pt>
                <c:pt idx="9">
                  <c:v>9.4054236252559065</c:v>
                </c:pt>
                <c:pt idx="10">
                  <c:v>10.446654745716003</c:v>
                </c:pt>
                <c:pt idx="11">
                  <c:v>11.607012586848132</c:v>
                </c:pt>
                <c:pt idx="12">
                  <c:v>12.767370427980261</c:v>
                </c:pt>
                <c:pt idx="13">
                  <c:v>13.568016002577888</c:v>
                </c:pt>
                <c:pt idx="14">
                  <c:v>14.368661577175516</c:v>
                </c:pt>
                <c:pt idx="15">
                  <c:v>15.356542948500051</c:v>
                </c:pt>
                <c:pt idx="16">
                  <c:v>16.344424319824586</c:v>
                </c:pt>
                <c:pt idx="17">
                  <c:v>17.346287367877483</c:v>
                </c:pt>
                <c:pt idx="18">
                  <c:v>18.34815041593038</c:v>
                </c:pt>
                <c:pt idx="19">
                  <c:v>19.335223710889309</c:v>
                </c:pt>
                <c:pt idx="20">
                  <c:v>20.322297005848238</c:v>
                </c:pt>
                <c:pt idx="21">
                  <c:v>21.288047012704187</c:v>
                </c:pt>
                <c:pt idx="22">
                  <c:v>22.253797019560135</c:v>
                </c:pt>
                <c:pt idx="23">
                  <c:v>23.198464161783022</c:v>
                </c:pt>
                <c:pt idx="24">
                  <c:v>24.143131304005909</c:v>
                </c:pt>
                <c:pt idx="25">
                  <c:v>24.92021654105563</c:v>
                </c:pt>
                <c:pt idx="26">
                  <c:v>25.697301778105352</c:v>
                </c:pt>
                <c:pt idx="27">
                  <c:v>26.911255885335823</c:v>
                </c:pt>
                <c:pt idx="28">
                  <c:v>28.125209992566294</c:v>
                </c:pt>
                <c:pt idx="29">
                  <c:v>29.285567833698423</c:v>
                </c:pt>
                <c:pt idx="30">
                  <c:v>30.445925674830551</c:v>
                </c:pt>
                <c:pt idx="31">
                  <c:v>31.605465549091697</c:v>
                </c:pt>
                <c:pt idx="32">
                  <c:v>32.765005423352839</c:v>
                </c:pt>
                <c:pt idx="33">
                  <c:v>33.599650556552909</c:v>
                </c:pt>
                <c:pt idx="34">
                  <c:v>34.434295689752979</c:v>
                </c:pt>
                <c:pt idx="35">
                  <c:v>35.215244756670927</c:v>
                </c:pt>
                <c:pt idx="36">
                  <c:v>35.996193823588875</c:v>
                </c:pt>
                <c:pt idx="37">
                  <c:v>36.773279060638593</c:v>
                </c:pt>
                <c:pt idx="38">
                  <c:v>37.550364297688311</c:v>
                </c:pt>
                <c:pt idx="39">
                  <c:v>38.709904171949454</c:v>
                </c:pt>
                <c:pt idx="40">
                  <c:v>39.869444046210596</c:v>
                </c:pt>
                <c:pt idx="41">
                  <c:v>40.809961341278317</c:v>
                </c:pt>
                <c:pt idx="42">
                  <c:v>41.750478636346038</c:v>
                </c:pt>
                <c:pt idx="43">
                  <c:v>42.682587395522937</c:v>
                </c:pt>
                <c:pt idx="44">
                  <c:v>43.67046876684747</c:v>
                </c:pt>
                <c:pt idx="45">
                  <c:v>44.636218773703419</c:v>
                </c:pt>
                <c:pt idx="46">
                  <c:v>45.601968780559368</c:v>
                </c:pt>
                <c:pt idx="47">
                  <c:v>46.643199901019464</c:v>
                </c:pt>
                <c:pt idx="48">
                  <c:v>47.684431021479561</c:v>
                </c:pt>
                <c:pt idx="49">
                  <c:v>48.725662141939658</c:v>
                </c:pt>
                <c:pt idx="50">
                  <c:v>49.939616249170129</c:v>
                </c:pt>
                <c:pt idx="51">
                  <c:v>51.1535703564006</c:v>
                </c:pt>
                <c:pt idx="52">
                  <c:v>51.934519423318548</c:v>
                </c:pt>
                <c:pt idx="53">
                  <c:v>52.715468490236496</c:v>
                </c:pt>
                <c:pt idx="54">
                  <c:v>53.550113623436566</c:v>
                </c:pt>
                <c:pt idx="55">
                  <c:v>54.384758756636636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38-4D6E-9274-64B35ACB7DB5}"/>
            </c:ext>
          </c:extLst>
        </c:ser>
        <c:ser>
          <c:idx val="1"/>
          <c:order val="1"/>
          <c:tx>
            <c:strRef>
              <c:f>Table!$C$3:$C$4</c:f>
              <c:strCache>
                <c:ptCount val="1"/>
                <c:pt idx="0">
                  <c:v>Sum of Points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Table!$A$5:$A$61</c:f>
              <c:strCache>
                <c:ptCount val="5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</c:strCache>
            </c:strRef>
          </c:cat>
          <c:val>
            <c:numRef>
              <c:f>Table!$C$5:$C$61</c:f>
              <c:numCache>
                <c:formatCode>General</c:formatCode>
                <c:ptCount val="56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38-4D6E-9274-64B35ACB7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083112"/>
        <c:axId val="541085080"/>
      </c:lineChart>
      <c:catAx>
        <c:axId val="5410831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600"/>
                  <a:t>Game</a:t>
                </a:r>
                <a:r>
                  <a:rPr lang="da-DK" sz="1600" baseline="0"/>
                  <a:t> no</a:t>
                </a:r>
                <a:endParaRPr lang="da-DK" sz="1600"/>
              </a:p>
            </c:rich>
          </c:tx>
          <c:layout>
            <c:manualLayout>
              <c:xMode val="edge"/>
              <c:yMode val="edge"/>
              <c:x val="0.43544958556470414"/>
              <c:y val="0.903289337590724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541085080"/>
        <c:crosses val="autoZero"/>
        <c:auto val="1"/>
        <c:lblAlgn val="ctr"/>
        <c:lblOffset val="100"/>
        <c:tickLblSkip val="5"/>
        <c:tickMarkSkip val="4"/>
        <c:noMultiLvlLbl val="0"/>
      </c:catAx>
      <c:valAx>
        <c:axId val="541085080"/>
        <c:scaling>
          <c:orientation val="minMax"/>
          <c:max val="7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600"/>
                  <a:t>Points</a:t>
                </a:r>
              </a:p>
            </c:rich>
          </c:tx>
          <c:layout>
            <c:manualLayout>
              <c:xMode val="edge"/>
              <c:yMode val="edge"/>
              <c:x val="2.7296588829118194E-3"/>
              <c:y val="0.4638884220697194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5410831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6142BCF-1FE7-46FB-94D7-BFF179EA6069}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9087" cy="60752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55AE96-AAB9-44B0-8C02-88FE9146BEE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ars Skytte" refreshedDate="44199.639020023147" createdVersion="6" refreshedVersion="6" minRefreshableVersion="3" recordCount="1736" xr:uid="{ACAD527C-ED9A-41BB-A2B9-13582A1289FF}">
  <cacheSource type="worksheet">
    <worksheetSource name="Table1"/>
  </cacheSource>
  <cacheFields count="28">
    <cacheField name="Team" numFmtId="0">
      <sharedItems count="31">
        <s v="ANA"/>
        <s v="ARI"/>
        <s v="BOS"/>
        <s v="BUF"/>
        <s v="CAR"/>
        <s v="CBJ"/>
        <s v="CGY"/>
        <s v="CHI"/>
        <s v="COL"/>
        <s v="DAL"/>
        <s v="DET"/>
        <s v="EDM"/>
        <s v="FLA"/>
        <s v="L.A"/>
        <s v="MIN"/>
        <s v="MTL"/>
        <s v="N.J"/>
        <s v="NSH"/>
        <s v="NYI"/>
        <s v="NYR"/>
        <s v="OTT"/>
        <s v="PHI"/>
        <s v="PIT"/>
        <s v="S.J"/>
        <s v="STL"/>
        <s v="T.B"/>
        <s v="TOR"/>
        <s v="VAN"/>
        <s v="VGK"/>
        <s v="WPG"/>
        <s v="WSH"/>
      </sharedItems>
    </cacheField>
    <cacheField name="Game_ID" numFmtId="0">
      <sharedItems containsSemiMixedTypes="0" containsString="0" containsNumber="1" containsInteger="1" minValue="2020020001" maxValue="2020020868"/>
    </cacheField>
    <cacheField name="Game no" numFmtId="0">
      <sharedItems containsSemiMixedTypes="0" containsString="0" containsNumber="1" containsInteger="1" minValue="1" maxValue="56" count="56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</sharedItems>
    </cacheField>
    <cacheField name="Season" numFmtId="0">
      <sharedItems containsSemiMixedTypes="0" containsString="0" containsNumber="1" containsInteger="1" minValue="20202021" maxValue="20202021"/>
    </cacheField>
    <cacheField name="Opponent" numFmtId="0">
      <sharedItems/>
    </cacheField>
    <cacheField name="Is_Home" numFmtId="0">
      <sharedItems containsSemiMixedTypes="0" containsString="0" containsNumber="1" containsInteger="1" minValue="0" maxValue="1"/>
    </cacheField>
    <cacheField name="B2B" numFmtId="0">
      <sharedItems containsString="0" containsBlank="1" containsNumber="1" containsInteger="1" minValue="1" maxValue="1"/>
    </cacheField>
    <cacheField name="Opp B2B" numFmtId="0">
      <sharedItems containsString="0" containsBlank="1" containsNumber="1" containsInteger="1" minValue="1" maxValue="1"/>
    </cacheField>
    <cacheField name="Age_Skaters" numFmtId="0">
      <sharedItems containsSemiMixedTypes="0" containsString="0" containsNumber="1" minValue="-1.7132277981451078" maxValue="2.517436130670772"/>
    </cacheField>
    <cacheField name="pTOI_Skaters" numFmtId="0">
      <sharedItems containsSemiMixedTypes="0" containsString="0" containsNumber="1" minValue="-197.64799776220616" maxValue="251.31253095721178"/>
    </cacheField>
    <cacheField name="p-sGAA_Skaters" numFmtId="0">
      <sharedItems containsSemiMixedTypes="0" containsString="0" containsNumber="1" minValue="-58.111080297463594" maxValue="44.211599118563036"/>
    </cacheField>
    <cacheField name="Age_GK" numFmtId="0">
      <sharedItems containsSemiMixedTypes="0" containsString="0" containsNumber="1" minValue="-10.835176515311939" maxValue="10.632614160164273"/>
    </cacheField>
    <cacheField name="pTOI_GK" numFmtId="0">
      <sharedItems containsSemiMixedTypes="0" containsString="0" containsNumber="1" minValue="-2843.8900379834558" maxValue="1899.4220578329882"/>
    </cacheField>
    <cacheField name="p-sGAA_GK" numFmtId="0">
      <sharedItems containsSemiMixedTypes="0" containsString="0" containsNumber="1" minValue="-23.376013543343358" maxValue="24.050277034734826"/>
    </cacheField>
    <cacheField name="Opp Age_Skaters" numFmtId="0">
      <sharedItems containsSemiMixedTypes="0" containsString="0" containsNumber="1" minValue="-1.7132277981451078" maxValue="2.517436130670772"/>
    </cacheField>
    <cacheField name="Opp pTOI_Skaters" numFmtId="0">
      <sharedItems containsSemiMixedTypes="0" containsString="0" containsNumber="1" minValue="-197.64799776220616" maxValue="251.31253095721178"/>
    </cacheField>
    <cacheField name="Opp p-sGAA_Skaters" numFmtId="0">
      <sharedItems containsSemiMixedTypes="0" containsString="0" containsNumber="1" minValue="-58.111080297463594" maxValue="44.211599118563036"/>
    </cacheField>
    <cacheField name="Opp Age_GK" numFmtId="0">
      <sharedItems containsSemiMixedTypes="0" containsString="0" containsNumber="1" minValue="-10.835176515311939" maxValue="10.632614160164273"/>
    </cacheField>
    <cacheField name="Opp pTOI_GK" numFmtId="0">
      <sharedItems containsSemiMixedTypes="0" containsString="0" containsNumber="1" minValue="-2843.8900379834558" maxValue="1899.4220578329882"/>
    </cacheField>
    <cacheField name="Opp p-sGAA_GK" numFmtId="0">
      <sharedItems containsSemiMixedTypes="0" containsString="0" containsNumber="1" minValue="-23.376013543343358" maxValue="24.050277034734826"/>
    </cacheField>
    <cacheField name="Win%" numFmtId="0">
      <sharedItems containsSemiMixedTypes="0" containsString="0" containsNumber="1" minValue="0.24454814386608548" maxValue="0.71792095107960074"/>
    </cacheField>
    <cacheField name="Opp Win%" numFmtId="0">
      <sharedItems containsSemiMixedTypes="0" containsString="0" containsNumber="1" minValue="0.2392457566188517" maxValue="0.74811027176473677"/>
    </cacheField>
    <cacheField name="Probability" numFmtId="0">
      <sharedItems containsSemiMixedTypes="0" containsString="0" containsNumber="1" minValue="0.27117163491524848" maxValue="0.72500211070610932"/>
    </cacheField>
    <cacheField name="pPoints2" numFmtId="0">
      <sharedItems containsSemiMixedTypes="0" containsString="0" containsNumber="1" minValue="0.60602453864490657" maxValue="1.6202619045851645"/>
    </cacheField>
    <cacheField name="pPoints" numFmtId="0">
      <sharedItems containsSemiMixedTypes="0" containsString="0" containsNumber="1" minValue="0.77987063122695244" maxValue="73.395455709286026"/>
    </cacheField>
    <cacheField name="Reg G+/-" numFmtId="0">
      <sharedItems containsNonDate="0" containsString="0" containsBlank="1"/>
    </cacheField>
    <cacheField name="Reg Wins" numFmtId="0">
      <sharedItems containsNonDate="0" containsString="0" containsBlank="1"/>
    </cacheField>
    <cacheField name="Point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36">
  <r>
    <x v="0"/>
    <n v="2020020015"/>
    <x v="0"/>
    <n v="20202021"/>
    <s v="VGK"/>
    <n v="0"/>
    <m/>
    <m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3663862033786035"/>
    <n v="0.65630555034105409"/>
    <n v="0.35825672989540702"/>
    <n v="0.80064557459762664"/>
    <n v="0.80064557459762664"/>
    <m/>
    <m/>
    <m/>
  </r>
  <r>
    <x v="0"/>
    <n v="2020020031"/>
    <x v="1"/>
    <n v="20202021"/>
    <s v="VGK"/>
    <n v="0"/>
    <m/>
    <m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3663862033786035"/>
    <n v="0.65630555034105409"/>
    <n v="0.35825672989540702"/>
    <n v="0.80064557459762664"/>
    <n v="1.6012911491952533"/>
    <m/>
    <m/>
    <m/>
  </r>
  <r>
    <x v="0"/>
    <n v="2020020045"/>
    <x v="2"/>
    <n v="20202021"/>
    <s v="MIN"/>
    <n v="1"/>
    <m/>
    <m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42776886574246004"/>
    <n v="0.52644728620732206"/>
    <n v="0.44829346565595801"/>
    <n v="1.0018630480528969"/>
    <n v="2.6031541972481502"/>
    <m/>
    <m/>
    <m/>
  </r>
  <r>
    <x v="0"/>
    <n v="2020020059"/>
    <x v="3"/>
    <n v="20202021"/>
    <s v="MIN"/>
    <n v="1"/>
    <m/>
    <m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42776886574246004"/>
    <n v="0.52644728620732206"/>
    <n v="0.44829346565595801"/>
    <n v="1.0018630480528969"/>
    <n v="3.6050172453010472"/>
    <m/>
    <m/>
    <m/>
  </r>
  <r>
    <x v="0"/>
    <n v="2020020074"/>
    <x v="4"/>
    <n v="20202021"/>
    <s v="COL"/>
    <n v="1"/>
    <m/>
    <n v="1"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42776886574246004"/>
    <n v="0.53167114327898624"/>
    <n v="0.44585264500148453"/>
    <n v="0.99640821052350514"/>
    <n v="4.6014254558245522"/>
    <m/>
    <m/>
    <m/>
  </r>
  <r>
    <x v="0"/>
    <n v="2020020091"/>
    <x v="5"/>
    <n v="20202021"/>
    <s v="COL"/>
    <n v="1"/>
    <m/>
    <m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42776886574246004"/>
    <n v="0.58868655459606922"/>
    <n v="0.42084370566885476"/>
    <n v="0.94051729506771908"/>
    <n v="5.5419427508922716"/>
    <m/>
    <m/>
    <m/>
  </r>
  <r>
    <x v="0"/>
    <n v="2020020105"/>
    <x v="6"/>
    <n v="20202021"/>
    <s v="ARI"/>
    <n v="0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3663862033786035"/>
    <n v="0.4631506010055122"/>
    <n v="0.44167564530259101"/>
    <n v="0.98707329495892915"/>
    <n v="6.5290160458512005"/>
    <m/>
    <m/>
    <m/>
  </r>
  <r>
    <x v="0"/>
    <n v="2020020121"/>
    <x v="7"/>
    <n v="20202021"/>
    <s v="ARI"/>
    <n v="0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3663862033786035"/>
    <n v="0.4631506010055122"/>
    <n v="0.44167564530259101"/>
    <n v="0.98707329495892915"/>
    <n v="7.5160893408101295"/>
    <m/>
    <m/>
    <m/>
  </r>
  <r>
    <x v="0"/>
    <n v="2020020135"/>
    <x v="8"/>
    <n v="20202021"/>
    <s v="STL"/>
    <n v="1"/>
    <m/>
    <m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42776886574246004"/>
    <n v="0.58422134728027075"/>
    <n v="0.42270059555689771"/>
    <n v="0.94466714222288828"/>
    <n v="8.460756483033018"/>
    <m/>
    <m/>
    <m/>
  </r>
  <r>
    <x v="0"/>
    <n v="2020020143"/>
    <x v="9"/>
    <n v="20202021"/>
    <s v="STL"/>
    <n v="1"/>
    <n v="1"/>
    <n v="1"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38633863833445797"/>
    <n v="0.52763839977561666"/>
    <n v="0.42270059555689771"/>
    <n v="0.94466714222288828"/>
    <n v="9.4054236252559065"/>
    <m/>
    <m/>
    <m/>
  </r>
  <r>
    <x v="0"/>
    <n v="2020020161"/>
    <x v="10"/>
    <n v="20202021"/>
    <s v="L.A"/>
    <n v="0"/>
    <m/>
    <m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3663862033786035"/>
    <n v="0.42000368711114172"/>
    <n v="0.46590909650482248"/>
    <n v="1.0412311204600961"/>
    <n v="10.446654745716003"/>
    <m/>
    <m/>
    <m/>
  </r>
  <r>
    <x v="0"/>
    <n v="2020020178"/>
    <x v="11"/>
    <n v="20202021"/>
    <s v="S.J"/>
    <n v="1"/>
    <m/>
    <m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42776886574246004"/>
    <n v="0.39610965569794154"/>
    <n v="0.51921351826794082"/>
    <n v="1.1603578411321291"/>
    <n v="11.607012586848132"/>
    <m/>
    <m/>
    <m/>
  </r>
  <r>
    <x v="0"/>
    <n v="2020020187"/>
    <x v="12"/>
    <n v="20202021"/>
    <s v="S.J"/>
    <n v="1"/>
    <n v="1"/>
    <n v="1"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38633863833445797"/>
    <n v="0.35774568293525011"/>
    <n v="0.51921351826794082"/>
    <n v="1.1603578411321291"/>
    <n v="12.767370427980261"/>
    <m/>
    <m/>
    <m/>
  </r>
  <r>
    <x v="0"/>
    <n v="2020020210"/>
    <x v="13"/>
    <n v="20202021"/>
    <s v="VGK"/>
    <n v="0"/>
    <m/>
    <m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3663862033786035"/>
    <n v="0.65630555034105409"/>
    <n v="0.35825672989540702"/>
    <n v="0.80064557459762664"/>
    <n v="13.568016002577888"/>
    <m/>
    <m/>
    <m/>
  </r>
  <r>
    <x v="0"/>
    <n v="2020020226"/>
    <x v="14"/>
    <n v="20202021"/>
    <s v="VGK"/>
    <n v="0"/>
    <m/>
    <m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3663862033786035"/>
    <n v="0.65630555034105409"/>
    <n v="0.35825672989540702"/>
    <n v="0.80064557459762664"/>
    <n v="14.368661577175516"/>
    <m/>
    <m/>
    <m/>
  </r>
  <r>
    <x v="0"/>
    <n v="2020020241"/>
    <x v="15"/>
    <n v="20202021"/>
    <s v="S.J"/>
    <n v="0"/>
    <m/>
    <m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3663862033786035"/>
    <n v="0.46247204879723952"/>
    <n v="0.44203722701294207"/>
    <n v="0.9878813713245358"/>
    <n v="15.356542948500051"/>
    <m/>
    <m/>
    <m/>
  </r>
  <r>
    <x v="0"/>
    <n v="2020020252"/>
    <x v="16"/>
    <n v="20202021"/>
    <s v="S.J"/>
    <n v="0"/>
    <m/>
    <m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3663862033786035"/>
    <n v="0.46247204879723952"/>
    <n v="0.44203722701294207"/>
    <n v="0.9878813713245358"/>
    <n v="16.344424319824586"/>
    <m/>
    <m/>
    <m/>
  </r>
  <r>
    <x v="0"/>
    <n v="2020020273"/>
    <x v="17"/>
    <n v="20202021"/>
    <s v="MIN"/>
    <n v="1"/>
    <m/>
    <m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42776886574246004"/>
    <n v="0.52644728620732206"/>
    <n v="0.44829346565595801"/>
    <n v="1.0018630480528969"/>
    <n v="17.346287367877483"/>
    <m/>
    <m/>
    <m/>
  </r>
  <r>
    <x v="0"/>
    <n v="2020020289"/>
    <x v="18"/>
    <n v="20202021"/>
    <s v="MIN"/>
    <n v="1"/>
    <m/>
    <m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42776886574246004"/>
    <n v="0.52644728620732206"/>
    <n v="0.44829346565595801"/>
    <n v="1.0018630480528969"/>
    <n v="18.34815041593038"/>
    <m/>
    <m/>
    <m/>
  </r>
  <r>
    <x v="0"/>
    <n v="2020020300"/>
    <x v="19"/>
    <n v="20202021"/>
    <s v="ARI"/>
    <n v="0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3663862033786035"/>
    <n v="0.4631506010055122"/>
    <n v="0.44167564530259101"/>
    <n v="0.98707329495892915"/>
    <n v="19.335223710889309"/>
    <m/>
    <m/>
    <m/>
  </r>
  <r>
    <x v="0"/>
    <n v="2020020311"/>
    <x v="20"/>
    <n v="20202021"/>
    <s v="ARI"/>
    <n v="0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3663862033786035"/>
    <n v="0.4631506010055122"/>
    <n v="0.44167564530259101"/>
    <n v="0.98707329495892915"/>
    <n v="20.322297005848238"/>
    <m/>
    <m/>
    <m/>
  </r>
  <r>
    <x v="0"/>
    <n v="2020020325"/>
    <x v="21"/>
    <n v="20202021"/>
    <s v="VGK"/>
    <n v="1"/>
    <m/>
    <m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42776886574246004"/>
    <n v="0.5621290329963714"/>
    <n v="0.43213433050767586"/>
    <n v="0.96575000685594792"/>
    <n v="21.288047012704187"/>
    <m/>
    <m/>
    <m/>
  </r>
  <r>
    <x v="0"/>
    <n v="2020020338"/>
    <x v="22"/>
    <n v="20202021"/>
    <s v="VGK"/>
    <n v="1"/>
    <n v="1"/>
    <n v="1"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38633863833445797"/>
    <n v="0.50768576810551025"/>
    <n v="0.43213433050767586"/>
    <n v="0.96575000685594792"/>
    <n v="22.253797019560135"/>
    <m/>
    <m/>
    <m/>
  </r>
  <r>
    <x v="0"/>
    <n v="2020020352"/>
    <x v="23"/>
    <n v="20202021"/>
    <s v="STL"/>
    <n v="1"/>
    <m/>
    <m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42776886574246004"/>
    <n v="0.58422134728027075"/>
    <n v="0.42270059555689771"/>
    <n v="0.94466714222288828"/>
    <n v="23.198464161783022"/>
    <m/>
    <m/>
    <m/>
  </r>
  <r>
    <x v="0"/>
    <n v="2020020362"/>
    <x v="24"/>
    <n v="20202021"/>
    <s v="STL"/>
    <n v="1"/>
    <m/>
    <m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42776886574246004"/>
    <n v="0.58422134728027075"/>
    <n v="0.42270059555689771"/>
    <n v="0.94466714222288828"/>
    <n v="24.143131304005909"/>
    <m/>
    <m/>
    <m/>
  </r>
  <r>
    <x v="0"/>
    <n v="2020020377"/>
    <x v="25"/>
    <n v="20202021"/>
    <s v="COL"/>
    <n v="0"/>
    <m/>
    <m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3663862033786035"/>
    <n v="0.68731239717882731"/>
    <n v="0.34771442534399949"/>
    <n v="0.77708523704972043"/>
    <n v="24.92021654105563"/>
    <m/>
    <m/>
    <m/>
  </r>
  <r>
    <x v="0"/>
    <n v="2020020386"/>
    <x v="26"/>
    <n v="20202021"/>
    <s v="COL"/>
    <n v="0"/>
    <n v="1"/>
    <n v="1"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33090100344759937"/>
    <n v="0.62074488561850327"/>
    <n v="0.34771442534399949"/>
    <n v="0.77708523704972043"/>
    <n v="25.697301778105352"/>
    <m/>
    <m/>
    <m/>
  </r>
  <r>
    <x v="0"/>
    <n v="2020020400"/>
    <x v="27"/>
    <n v="20202021"/>
    <s v="L.A"/>
    <n v="1"/>
    <m/>
    <m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42776886574246004"/>
    <n v="0.35973528849178177"/>
    <n v="0.54319569419721547"/>
    <n v="1.2139541072304694"/>
    <n v="26.911255885335823"/>
    <m/>
    <m/>
    <m/>
  </r>
  <r>
    <x v="0"/>
    <n v="2020020414"/>
    <x v="28"/>
    <n v="20202021"/>
    <s v="L.A"/>
    <n v="1"/>
    <m/>
    <m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42776886574246004"/>
    <n v="0.35973528849178177"/>
    <n v="0.54319569419721547"/>
    <n v="1.2139541072304694"/>
    <n v="28.125209992566294"/>
    <m/>
    <m/>
    <m/>
  </r>
  <r>
    <x v="0"/>
    <n v="2020020429"/>
    <x v="29"/>
    <n v="20202021"/>
    <s v="S.J"/>
    <n v="1"/>
    <m/>
    <m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42776886574246004"/>
    <n v="0.39610965569794154"/>
    <n v="0.51921351826794082"/>
    <n v="1.1603578411321291"/>
    <n v="29.285567833698423"/>
    <m/>
    <m/>
    <m/>
  </r>
  <r>
    <x v="0"/>
    <n v="2020020441"/>
    <x v="30"/>
    <n v="20202021"/>
    <s v="S.J"/>
    <n v="1"/>
    <n v="1"/>
    <n v="1"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38633863833445797"/>
    <n v="0.35774568293525011"/>
    <n v="0.51921351826794082"/>
    <n v="1.1603578411321291"/>
    <n v="30.445925674830551"/>
    <m/>
    <m/>
    <m/>
  </r>
  <r>
    <x v="0"/>
    <n v="2020020461"/>
    <x v="31"/>
    <n v="20202021"/>
    <s v="ARI"/>
    <n v="1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42776886574246004"/>
    <n v="0.39669083910630315"/>
    <n v="0.51884751095376924"/>
    <n v="1.1595398742611442"/>
    <n v="31.605465549091697"/>
    <m/>
    <m/>
    <m/>
  </r>
  <r>
    <x v="0"/>
    <n v="2020020476"/>
    <x v="32"/>
    <n v="20202021"/>
    <s v="ARI"/>
    <n v="1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42776886574246004"/>
    <n v="0.39669083910630315"/>
    <n v="0.51884751095376924"/>
    <n v="1.1595398742611442"/>
    <n v="32.765005423352839"/>
    <m/>
    <m/>
    <m/>
  </r>
  <r>
    <x v="0"/>
    <n v="2020020501"/>
    <x v="33"/>
    <n v="20202021"/>
    <s v="MIN"/>
    <n v="0"/>
    <m/>
    <m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3663862033786035"/>
    <n v="0.61464584751679452"/>
    <n v="0.37347016648864739"/>
    <n v="0.8346451332000725"/>
    <n v="33.599650556552909"/>
    <m/>
    <m/>
    <m/>
  </r>
  <r>
    <x v="0"/>
    <n v="2020020513"/>
    <x v="34"/>
    <n v="20202021"/>
    <s v="MIN"/>
    <n v="0"/>
    <m/>
    <m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3663862033786035"/>
    <n v="0.61464584751679452"/>
    <n v="0.37347016648864739"/>
    <n v="0.8346451332000725"/>
    <n v="34.434295689752979"/>
    <m/>
    <m/>
    <m/>
  </r>
  <r>
    <x v="0"/>
    <n v="2020020525"/>
    <x v="35"/>
    <n v="20202021"/>
    <s v="STL"/>
    <n v="0"/>
    <m/>
    <m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3663862033786035"/>
    <n v="0.68209910952997366"/>
    <n v="0.34944333398645383"/>
    <n v="0.78094906691795141"/>
    <n v="35.215244756670927"/>
    <m/>
    <m/>
    <m/>
  </r>
  <r>
    <x v="0"/>
    <n v="2020020535"/>
    <x v="36"/>
    <n v="20202021"/>
    <s v="STL"/>
    <n v="0"/>
    <n v="1"/>
    <n v="1"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33090100344759937"/>
    <n v="0.61603651478368759"/>
    <n v="0.34944333398645389"/>
    <n v="0.78094906691795152"/>
    <n v="35.996193823588875"/>
    <m/>
    <m/>
    <m/>
  </r>
  <r>
    <x v="0"/>
    <n v="2020020553"/>
    <x v="37"/>
    <n v="20202021"/>
    <s v="COL"/>
    <n v="0"/>
    <m/>
    <m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3663862033786035"/>
    <n v="0.68731239717882731"/>
    <n v="0.34771442534399949"/>
    <n v="0.77708523704972043"/>
    <n v="36.773279060638593"/>
    <m/>
    <m/>
    <m/>
  </r>
  <r>
    <x v="0"/>
    <n v="2020020568"/>
    <x v="38"/>
    <n v="20202021"/>
    <s v="COL"/>
    <n v="0"/>
    <m/>
    <m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3663862033786035"/>
    <n v="0.68731239717882731"/>
    <n v="0.34771442534399949"/>
    <n v="0.77708523704972043"/>
    <n v="37.550364297688311"/>
    <m/>
    <m/>
    <m/>
  </r>
  <r>
    <x v="0"/>
    <n v="2020020583"/>
    <x v="39"/>
    <n v="20202021"/>
    <s v="ARI"/>
    <n v="1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42776886574246004"/>
    <n v="0.39669083910630315"/>
    <n v="0.51884751095376924"/>
    <n v="1.1595398742611442"/>
    <n v="38.709904171949454"/>
    <m/>
    <m/>
    <m/>
  </r>
  <r>
    <x v="0"/>
    <n v="2020020604"/>
    <x v="40"/>
    <n v="20202021"/>
    <s v="ARI"/>
    <n v="1"/>
    <m/>
    <m/>
    <n v="4.0228738473646497E-2"/>
    <n v="-80.641046765566131"/>
    <n v="-24.655634790896553"/>
    <n v="7.3225525585215614"/>
    <n v="512.9138392801251"/>
    <n v="11.892432240407885"/>
    <n v="-0.3447130821971266"/>
    <n v="9.8993165852311584"/>
    <n v="-26.142380506501638"/>
    <n v="1.6962691909650935"/>
    <n v="-28.623180952380835"/>
    <n v="24.050277034734826"/>
    <n v="0.42776886574246004"/>
    <n v="0.39669083910630315"/>
    <n v="0.51884751095376924"/>
    <n v="1.1595398742611442"/>
    <n v="39.869444046210596"/>
    <m/>
    <m/>
    <m/>
  </r>
  <r>
    <x v="0"/>
    <n v="2020020640"/>
    <x v="41"/>
    <n v="20202021"/>
    <s v="COL"/>
    <n v="1"/>
    <m/>
    <m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42776886574246004"/>
    <n v="0.58868655459606922"/>
    <n v="0.42084370566885476"/>
    <n v="0.94051729506771908"/>
    <n v="40.809961341278317"/>
    <m/>
    <m/>
    <m/>
  </r>
  <r>
    <x v="0"/>
    <n v="2020020656"/>
    <x v="42"/>
    <n v="20202021"/>
    <s v="COL"/>
    <n v="1"/>
    <m/>
    <m/>
    <n v="4.0228738473646497E-2"/>
    <n v="-80.641046765566131"/>
    <n v="-24.655634790896553"/>
    <n v="7.3225525585215614"/>
    <n v="512.9138392801251"/>
    <n v="11.892432240407885"/>
    <n v="-0.75224217186173958"/>
    <n v="23.850672167193142"/>
    <n v="28.234545118035982"/>
    <n v="-0.92111616153319176"/>
    <n v="-890.01733174603169"/>
    <n v="8.3924204510123062"/>
    <n v="0.42776886574246004"/>
    <n v="0.58868655459606922"/>
    <n v="0.42084370566885476"/>
    <n v="0.94051729506771908"/>
    <n v="41.750478636346038"/>
    <m/>
    <m/>
    <m/>
  </r>
  <r>
    <x v="0"/>
    <n v="2020020664"/>
    <x v="43"/>
    <n v="20202021"/>
    <s v="S.J"/>
    <n v="0"/>
    <n v="1"/>
    <m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33090100344759937"/>
    <n v="0.46247204879723952"/>
    <n v="0.41708122365804989"/>
    <n v="0.93210875917689695"/>
    <n v="42.682587395522937"/>
    <m/>
    <m/>
    <m/>
  </r>
  <r>
    <x v="0"/>
    <n v="2020020675"/>
    <x v="44"/>
    <n v="20202021"/>
    <s v="S.J"/>
    <n v="0"/>
    <m/>
    <m/>
    <n v="4.0228738473646497E-2"/>
    <n v="-80.641046765566131"/>
    <n v="-24.655634790896553"/>
    <n v="7.3225525585215614"/>
    <n v="512.9138392801251"/>
    <n v="11.892432240407885"/>
    <n v="9.553332437371452E-2"/>
    <n v="-116.06624311111115"/>
    <n v="-15.396263933592431"/>
    <n v="5.0337093004791242"/>
    <n v="1899.4220578329882"/>
    <n v="-8.7177326626672311"/>
    <n v="0.3663862033786035"/>
    <n v="0.46247204879723952"/>
    <n v="0.44203722701294207"/>
    <n v="0.9878813713245358"/>
    <n v="43.67046876684747"/>
    <m/>
    <m/>
    <m/>
  </r>
  <r>
    <x v="0"/>
    <n v="2020020689"/>
    <x v="45"/>
    <n v="20202021"/>
    <s v="VGK"/>
    <n v="1"/>
    <m/>
    <m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42776886574246004"/>
    <n v="0.5621290329963714"/>
    <n v="0.43213433050767586"/>
    <n v="0.96575000685594792"/>
    <n v="44.636218773703419"/>
    <m/>
    <m/>
    <m/>
  </r>
  <r>
    <x v="0"/>
    <n v="2020020705"/>
    <x v="46"/>
    <n v="20202021"/>
    <s v="VGK"/>
    <n v="1"/>
    <m/>
    <m/>
    <n v="4.0228738473646497E-2"/>
    <n v="-80.641046765566131"/>
    <n v="-24.655634790896553"/>
    <n v="7.3225525585215614"/>
    <n v="512.9138392801251"/>
    <n v="11.892432240407885"/>
    <n v="2.2843385975357688E-2"/>
    <n v="-43.242299603851876"/>
    <n v="27.992116334146409"/>
    <n v="4.9296709705681074"/>
    <n v="1704.1662665101721"/>
    <n v="19.008328588597113"/>
    <n v="0.42776886574246004"/>
    <n v="0.5621290329963714"/>
    <n v="0.43213433050767586"/>
    <n v="0.96575000685594792"/>
    <n v="45.601968780559368"/>
    <m/>
    <m/>
    <m/>
  </r>
  <r>
    <x v="0"/>
    <n v="2020020724"/>
    <x v="47"/>
    <n v="20202021"/>
    <s v="L.A"/>
    <n v="0"/>
    <m/>
    <m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3663862033786035"/>
    <n v="0.42000368711114172"/>
    <n v="0.46590909650482248"/>
    <n v="1.0412311204600961"/>
    <n v="46.643199901019464"/>
    <m/>
    <m/>
    <m/>
  </r>
  <r>
    <x v="0"/>
    <n v="2020020765"/>
    <x v="48"/>
    <n v="20202021"/>
    <s v="L.A"/>
    <n v="0"/>
    <m/>
    <m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3663862033786035"/>
    <n v="0.42000368711114172"/>
    <n v="0.46590909650482248"/>
    <n v="1.0412311204600961"/>
    <n v="47.684431021479561"/>
    <m/>
    <m/>
    <m/>
  </r>
  <r>
    <x v="0"/>
    <n v="2020020780"/>
    <x v="49"/>
    <n v="20202021"/>
    <s v="L.A"/>
    <n v="0"/>
    <m/>
    <m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3663862033786035"/>
    <n v="0.42000368711114172"/>
    <n v="0.46590909650482248"/>
    <n v="1.0412311204600961"/>
    <n v="48.725662141939658"/>
    <m/>
    <m/>
    <m/>
  </r>
  <r>
    <x v="0"/>
    <n v="2020020795"/>
    <x v="50"/>
    <n v="20202021"/>
    <s v="L.A"/>
    <n v="1"/>
    <m/>
    <m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42776886574246004"/>
    <n v="0.35973528849178177"/>
    <n v="0.54319569419721547"/>
    <n v="1.2139541072304694"/>
    <n v="49.939616249170129"/>
    <m/>
    <m/>
    <m/>
  </r>
  <r>
    <x v="0"/>
    <n v="2020020810"/>
    <x v="51"/>
    <n v="20202021"/>
    <s v="L.A"/>
    <n v="1"/>
    <n v="1"/>
    <n v="1"/>
    <n v="4.0228738473646497E-2"/>
    <n v="-80.641046765566131"/>
    <n v="-24.655634790896553"/>
    <n v="7.3225525585215614"/>
    <n v="512.9138392801251"/>
    <n v="11.892432240407885"/>
    <n v="-1.4216466893155388"/>
    <n v="-192.22475691616364"/>
    <n v="-23.56196993405575"/>
    <n v="0.54363400958247965"/>
    <n v="-671.32156984126937"/>
    <n v="-10.953793928354404"/>
    <n v="0.38633863833445797"/>
    <n v="0.32489424230430458"/>
    <n v="0.54319569419721558"/>
    <n v="1.2139541072304696"/>
    <n v="51.1535703564006"/>
    <m/>
    <m/>
    <m/>
  </r>
  <r>
    <x v="0"/>
    <n v="2020020818"/>
    <x v="52"/>
    <n v="20202021"/>
    <s v="STL"/>
    <n v="0"/>
    <m/>
    <m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3663862033786035"/>
    <n v="0.68209910952997366"/>
    <n v="0.34944333398645383"/>
    <n v="0.78094906691795141"/>
    <n v="51.934519423318548"/>
    <m/>
    <m/>
    <m/>
  </r>
  <r>
    <x v="0"/>
    <n v="2020020832"/>
    <x v="53"/>
    <n v="20202021"/>
    <s v="STL"/>
    <n v="0"/>
    <m/>
    <m/>
    <n v="4.0228738473646497E-2"/>
    <n v="-80.641046765566131"/>
    <n v="-24.655634790896553"/>
    <n v="7.3225525585215614"/>
    <n v="512.9138392801251"/>
    <n v="11.892432240407885"/>
    <n v="0.75453400883641186"/>
    <n v="110.80240304278483"/>
    <n v="20.666081190772974"/>
    <n v="-9.0364085481661469"/>
    <n v="-1893.0857029733961"/>
    <n v="2.5698265829382216"/>
    <n v="0.3663862033786035"/>
    <n v="0.68209910952997366"/>
    <n v="0.34944333398645383"/>
    <n v="0.78094906691795141"/>
    <n v="52.715468490236496"/>
    <m/>
    <m/>
    <m/>
  </r>
  <r>
    <x v="0"/>
    <n v="2020020850"/>
    <x v="54"/>
    <n v="20202021"/>
    <s v="MIN"/>
    <n v="0"/>
    <m/>
    <m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3663862033786035"/>
    <n v="0.61464584751679452"/>
    <n v="0.37347016648864739"/>
    <n v="0.8346451332000725"/>
    <n v="53.550113623436566"/>
    <m/>
    <m/>
    <m/>
  </r>
  <r>
    <x v="0"/>
    <n v="2020020865"/>
    <x v="55"/>
    <n v="20202021"/>
    <s v="MIN"/>
    <n v="0"/>
    <n v="1"/>
    <n v="1"/>
    <n v="4.0228738473646497E-2"/>
    <n v="-80.641046765566131"/>
    <n v="-24.655634790896553"/>
    <n v="7.3225525585215614"/>
    <n v="512.9138392801251"/>
    <n v="11.892432240407885"/>
    <n v="0.98834646605749321"/>
    <n v="-10.997271694041949"/>
    <n v="19.75383812543657"/>
    <n v="6.3204991704312121"/>
    <n v="-113.65008168852069"/>
    <n v="-23.376013543343358"/>
    <n v="0.33090100344759937"/>
    <n v="0.55511622935768268"/>
    <n v="0.37347016648864745"/>
    <n v="0.83464513320007261"/>
    <n v="54.384758756636636"/>
    <m/>
    <m/>
    <m/>
  </r>
  <r>
    <x v="1"/>
    <n v="2020020014"/>
    <x v="0"/>
    <n v="20202021"/>
    <s v="S.J"/>
    <n v="1"/>
    <m/>
    <m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47989704868318001"/>
    <n v="0.41045307308071377"/>
    <n v="0.53899812776174449"/>
    <n v="1.2045732283517376"/>
    <n v="1.2045732283517376"/>
    <m/>
    <m/>
    <m/>
  </r>
  <r>
    <x v="1"/>
    <n v="2020020030"/>
    <x v="1"/>
    <n v="20202021"/>
    <s v="S.J"/>
    <n v="1"/>
    <m/>
    <m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47989704868318001"/>
    <n v="0.41045307308071377"/>
    <n v="0.53899812776174449"/>
    <n v="1.2045732283517376"/>
    <n v="2.4091464567034753"/>
    <m/>
    <m/>
    <m/>
  </r>
  <r>
    <x v="1"/>
    <n v="2020020044"/>
    <x v="2"/>
    <n v="20202021"/>
    <s v="VGK"/>
    <n v="0"/>
    <m/>
    <m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1103425648907538"/>
    <n v="0.67305199801872184"/>
    <n v="0.37915272403826894"/>
    <n v="0.8473447259078748"/>
    <n v="3.2564911826113501"/>
    <m/>
    <m/>
    <m/>
  </r>
  <r>
    <x v="1"/>
    <n v="2020020058"/>
    <x v="3"/>
    <n v="20202021"/>
    <s v="VGK"/>
    <n v="0"/>
    <m/>
    <m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1103425648907538"/>
    <n v="0.67305199801872184"/>
    <n v="0.37915272403826894"/>
    <n v="0.8473447259078748"/>
    <n v="4.1038359085192244"/>
    <m/>
    <m/>
    <m/>
  </r>
  <r>
    <x v="1"/>
    <n v="2020020073"/>
    <x v="4"/>
    <n v="20202021"/>
    <s v="VGK"/>
    <n v="1"/>
    <m/>
    <m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7989704868318001"/>
    <n v="0.57647245037914363"/>
    <n v="0.45428900503957764"/>
    <n v="1.0152621043001371"/>
    <n v="5.1190980128193617"/>
    <m/>
    <m/>
    <m/>
  </r>
  <r>
    <x v="1"/>
    <n v="2020020090"/>
    <x v="5"/>
    <n v="20202021"/>
    <s v="VGK"/>
    <n v="1"/>
    <m/>
    <m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7989704868318001"/>
    <n v="0.57647245037914363"/>
    <n v="0.45428900503957764"/>
    <n v="1.0152621043001371"/>
    <n v="6.134360117119499"/>
    <m/>
    <m/>
    <m/>
  </r>
  <r>
    <x v="1"/>
    <n v="2020020105"/>
    <x v="6"/>
    <n v="20202021"/>
    <s v="ANA"/>
    <n v="1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7989704868318001"/>
    <n v="0.38072962076137568"/>
    <n v="0.55761349923411418"/>
    <n v="1.2461755585946195"/>
    <n v="7.3805356757141185"/>
    <m/>
    <m/>
    <m/>
  </r>
  <r>
    <x v="1"/>
    <n v="2020020121"/>
    <x v="7"/>
    <n v="20202021"/>
    <s v="ANA"/>
    <n v="1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7989704868318001"/>
    <n v="0.38072962076137568"/>
    <n v="0.55761349923411418"/>
    <n v="1.2461755585946195"/>
    <n v="8.626711234308738"/>
    <m/>
    <m/>
    <m/>
  </r>
  <r>
    <x v="1"/>
    <n v="2020020154"/>
    <x v="8"/>
    <n v="20202021"/>
    <s v="STL"/>
    <n v="0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1103425648907538"/>
    <n v="0.69884555720764152"/>
    <n v="0.37034123102034683"/>
    <n v="0.82765247088043425"/>
    <n v="9.4543637051891718"/>
    <m/>
    <m/>
    <m/>
  </r>
  <r>
    <x v="1"/>
    <n v="2020020169"/>
    <x v="9"/>
    <n v="20202021"/>
    <s v="STL"/>
    <n v="0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1103425648907538"/>
    <n v="0.69884555720764152"/>
    <n v="0.37034123102034683"/>
    <n v="0.82765247088043425"/>
    <n v="10.282016176069606"/>
    <m/>
    <m/>
    <m/>
  </r>
  <r>
    <x v="1"/>
    <n v="2020020186"/>
    <x v="10"/>
    <n v="20202021"/>
    <s v="MIN"/>
    <n v="0"/>
    <m/>
    <m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41103425648907538"/>
    <n v="0.63139229519446238"/>
    <n v="0.39430524464792993"/>
    <n v="0.88120814718586804"/>
    <n v="11.163224323255474"/>
    <m/>
    <m/>
    <m/>
  </r>
  <r>
    <x v="1"/>
    <n v="2020020192"/>
    <x v="11"/>
    <n v="20202021"/>
    <s v="MIN"/>
    <n v="0"/>
    <n v="1"/>
    <n v="1"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37122480778302114"/>
    <n v="0.57024075175951783"/>
    <n v="0.39430524464792999"/>
    <n v="0.88120814718586815"/>
    <n v="12.044432470441341"/>
    <m/>
    <m/>
    <m/>
  </r>
  <r>
    <x v="1"/>
    <n v="2020020209"/>
    <x v="12"/>
    <n v="20202021"/>
    <s v="COL"/>
    <n v="0"/>
    <m/>
    <m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1103425648907538"/>
    <n v="0.70405884485649506"/>
    <n v="0.36860981024192946"/>
    <n v="0.82378302679654791"/>
    <n v="12.868215497237889"/>
    <m/>
    <m/>
    <m/>
  </r>
  <r>
    <x v="1"/>
    <n v="2020020225"/>
    <x v="13"/>
    <n v="20202021"/>
    <s v="COL"/>
    <n v="0"/>
    <m/>
    <m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1103425648907538"/>
    <n v="0.70405884485649506"/>
    <n v="0.36860981024192946"/>
    <n v="0.82378302679654791"/>
    <n v="13.691998524034437"/>
    <m/>
    <m/>
    <m/>
  </r>
  <r>
    <x v="1"/>
    <n v="2020020239"/>
    <x v="14"/>
    <n v="20202021"/>
    <s v="STL"/>
    <n v="1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7989704868318001"/>
    <n v="0.59856476466304298"/>
    <n v="0.44498288464583469"/>
    <n v="0.99446443746468549"/>
    <n v="14.686462961499123"/>
    <m/>
    <m/>
    <m/>
  </r>
  <r>
    <x v="1"/>
    <n v="2020020251"/>
    <x v="15"/>
    <n v="20202021"/>
    <s v="STL"/>
    <n v="1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7989704868318001"/>
    <n v="0.59856476466304298"/>
    <n v="0.44498288464583469"/>
    <n v="0.99446443746468549"/>
    <n v="15.680927398963808"/>
    <m/>
    <m/>
    <m/>
  </r>
  <r>
    <x v="1"/>
    <n v="2020020272"/>
    <x v="16"/>
    <n v="20202021"/>
    <s v="L.A"/>
    <n v="1"/>
    <m/>
    <m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47989704868318001"/>
    <n v="0.37407870587455394"/>
    <n v="0.56195629222718879"/>
    <n v="1.2558809952302799"/>
    <n v="16.936808394194088"/>
    <m/>
    <m/>
    <m/>
  </r>
  <r>
    <x v="1"/>
    <n v="2020020288"/>
    <x v="17"/>
    <n v="20202021"/>
    <s v="L.A"/>
    <n v="1"/>
    <m/>
    <m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47989704868318001"/>
    <n v="0.37407870587455394"/>
    <n v="0.56195629222718879"/>
    <n v="1.2558809952302799"/>
    <n v="18.192689389424366"/>
    <m/>
    <m/>
    <m/>
  </r>
  <r>
    <x v="1"/>
    <n v="2020020300"/>
    <x v="18"/>
    <n v="20202021"/>
    <s v="ANA"/>
    <n v="1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7989704868318001"/>
    <n v="0.38072962076137568"/>
    <n v="0.55761349923411418"/>
    <n v="1.2461755585946195"/>
    <n v="19.438864948018985"/>
    <m/>
    <m/>
    <m/>
  </r>
  <r>
    <x v="1"/>
    <n v="2020020311"/>
    <x v="19"/>
    <n v="20202021"/>
    <s v="ANA"/>
    <n v="1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7989704868318001"/>
    <n v="0.38072962076137568"/>
    <n v="0.55761349923411418"/>
    <n v="1.2461755585946195"/>
    <n v="20.685040506613603"/>
    <m/>
    <m/>
    <m/>
  </r>
  <r>
    <x v="1"/>
    <n v="2020020321"/>
    <x v="20"/>
    <n v="20202021"/>
    <s v="COL"/>
    <n v="1"/>
    <n v="1"/>
    <m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3341810771382161"/>
    <n v="0.60302997197884145"/>
    <n v="0.41817638163056137"/>
    <n v="0.93455625928228958"/>
    <n v="21.619596765895892"/>
    <m/>
    <m/>
    <m/>
  </r>
  <r>
    <x v="1"/>
    <n v="2020020337"/>
    <x v="21"/>
    <n v="20202021"/>
    <s v="COL"/>
    <n v="1"/>
    <m/>
    <m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7989704868318001"/>
    <n v="0.60302997197884145"/>
    <n v="0.44314809726495374"/>
    <n v="0.99036398582136598"/>
    <n v="22.609960751717256"/>
    <m/>
    <m/>
    <m/>
  </r>
  <r>
    <x v="1"/>
    <n v="2020020378"/>
    <x v="22"/>
    <n v="20202021"/>
    <s v="MIN"/>
    <n v="1"/>
    <m/>
    <m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47989704868318001"/>
    <n v="0.54079070359009418"/>
    <n v="0.47017028235555292"/>
    <n v="1.0507541783937779"/>
    <n v="23.660714930111034"/>
    <m/>
    <m/>
    <m/>
  </r>
  <r>
    <x v="1"/>
    <n v="2020020387"/>
    <x v="23"/>
    <n v="20202021"/>
    <s v="MIN"/>
    <n v="1"/>
    <n v="1"/>
    <n v="1"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43341810771382161"/>
    <n v="0.48841409644505684"/>
    <n v="0.47017028235555297"/>
    <n v="1.0507541783937779"/>
    <n v="24.711469108504811"/>
    <m/>
    <m/>
    <m/>
  </r>
  <r>
    <x v="1"/>
    <n v="2020020399"/>
    <x v="24"/>
    <n v="20202021"/>
    <s v="COL"/>
    <n v="0"/>
    <m/>
    <m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1103425648907538"/>
    <n v="0.70405884485649506"/>
    <n v="0.36860981024192946"/>
    <n v="0.82378302679654791"/>
    <n v="25.535252135301359"/>
    <m/>
    <m/>
    <m/>
  </r>
  <r>
    <x v="1"/>
    <n v="2020020413"/>
    <x v="25"/>
    <n v="20202021"/>
    <s v="COL"/>
    <n v="0"/>
    <m/>
    <m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1103425648907538"/>
    <n v="0.70405884485649506"/>
    <n v="0.36860981024192946"/>
    <n v="0.82378302679654791"/>
    <n v="26.359035162097907"/>
    <m/>
    <m/>
    <m/>
  </r>
  <r>
    <x v="1"/>
    <n v="2020020427"/>
    <x v="26"/>
    <n v="20202021"/>
    <s v="MIN"/>
    <n v="0"/>
    <m/>
    <m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41103425648907538"/>
    <n v="0.63139229519446238"/>
    <n v="0.39430524464792993"/>
    <n v="0.88120814718586804"/>
    <n v="27.240243309283777"/>
    <m/>
    <m/>
    <m/>
  </r>
  <r>
    <x v="1"/>
    <n v="2020020444"/>
    <x v="27"/>
    <n v="20202021"/>
    <s v="MIN"/>
    <n v="0"/>
    <m/>
    <m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41103425648907538"/>
    <n v="0.63139229519446238"/>
    <n v="0.39430524464792993"/>
    <n v="0.88120814718586804"/>
    <n v="28.121451456469647"/>
    <m/>
    <m/>
    <m/>
  </r>
  <r>
    <x v="1"/>
    <n v="2020020461"/>
    <x v="28"/>
    <n v="20202021"/>
    <s v="ANA"/>
    <n v="0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1103425648907538"/>
    <n v="0.44451531342012784"/>
    <n v="0.48043301165202751"/>
    <n v="1.073689710677888"/>
    <n v="29.195141167147533"/>
    <m/>
    <m/>
    <m/>
  </r>
  <r>
    <x v="1"/>
    <n v="2020020476"/>
    <x v="29"/>
    <n v="20202021"/>
    <s v="ANA"/>
    <n v="0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1103425648907538"/>
    <n v="0.44451531342012784"/>
    <n v="0.48043301165202751"/>
    <n v="1.073689710677888"/>
    <n v="30.268830877825422"/>
    <m/>
    <m/>
    <m/>
  </r>
  <r>
    <x v="1"/>
    <n v="2020020502"/>
    <x v="30"/>
    <n v="20202021"/>
    <s v="COL"/>
    <n v="1"/>
    <m/>
    <m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7989704868318001"/>
    <n v="0.60302997197884145"/>
    <n v="0.44314809726495374"/>
    <n v="0.99036398582136598"/>
    <n v="31.259194863646787"/>
    <m/>
    <m/>
    <m/>
  </r>
  <r>
    <x v="1"/>
    <n v="2020020508"/>
    <x v="31"/>
    <n v="20202021"/>
    <s v="COL"/>
    <n v="1"/>
    <n v="1"/>
    <n v="1"/>
    <n v="-0.3447130821971266"/>
    <n v="9.8993165852311584"/>
    <n v="-26.142380506501638"/>
    <n v="1.6962691909650935"/>
    <n v="-28.623180952380835"/>
    <n v="24.050277034734826"/>
    <n v="-0.75224217186173958"/>
    <n v="23.850672167193142"/>
    <n v="28.234545118035982"/>
    <n v="-0.92111616153319176"/>
    <n v="-890.01733174603169"/>
    <n v="8.3924204510123062"/>
    <n v="0.43341810771382161"/>
    <n v="0.54462537343574391"/>
    <n v="0.44314809726495374"/>
    <n v="0.99036398582136598"/>
    <n v="32.249558849468151"/>
    <m/>
    <m/>
    <m/>
  </r>
  <r>
    <x v="1"/>
    <n v="2020020528"/>
    <x v="32"/>
    <n v="20202021"/>
    <s v="S.J"/>
    <n v="1"/>
    <m/>
    <m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47989704868318001"/>
    <n v="0.41045307308071377"/>
    <n v="0.53899812776174449"/>
    <n v="1.2045732283517376"/>
    <n v="33.454132077819892"/>
    <m/>
    <m/>
    <m/>
  </r>
  <r>
    <x v="1"/>
    <n v="2020020540"/>
    <x v="33"/>
    <n v="20202021"/>
    <s v="S.J"/>
    <n v="1"/>
    <n v="1"/>
    <n v="1"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43341810771382161"/>
    <n v="0.37069991309200778"/>
    <n v="0.53899812776174461"/>
    <n v="1.2045732283517379"/>
    <n v="34.658705306171633"/>
    <m/>
    <m/>
    <m/>
  </r>
  <r>
    <x v="1"/>
    <n v="2020020550"/>
    <x v="34"/>
    <n v="20202021"/>
    <s v="STL"/>
    <n v="0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1103425648907538"/>
    <n v="0.69884555720764152"/>
    <n v="0.37034123102034683"/>
    <n v="0.82765247088043425"/>
    <n v="35.486357777052071"/>
    <m/>
    <m/>
    <m/>
  </r>
  <r>
    <x v="1"/>
    <n v="2020020565"/>
    <x v="35"/>
    <n v="20202021"/>
    <s v="STL"/>
    <n v="0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1103425648907538"/>
    <n v="0.69884555720764152"/>
    <n v="0.37034123102034683"/>
    <n v="0.82765247088043425"/>
    <n v="36.314010247932508"/>
    <m/>
    <m/>
    <m/>
  </r>
  <r>
    <x v="1"/>
    <n v="2020020583"/>
    <x v="36"/>
    <n v="20202021"/>
    <s v="ANA"/>
    <n v="0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1103425648907538"/>
    <n v="0.44451531342012784"/>
    <n v="0.48043301165202751"/>
    <n v="1.073689710677888"/>
    <n v="37.387699958610398"/>
    <m/>
    <m/>
    <m/>
  </r>
  <r>
    <x v="1"/>
    <n v="2020020604"/>
    <x v="37"/>
    <n v="20202021"/>
    <s v="ANA"/>
    <n v="0"/>
    <m/>
    <m/>
    <n v="-0.3447130821971266"/>
    <n v="9.8993165852311584"/>
    <n v="-26.142380506501638"/>
    <n v="1.6962691909650935"/>
    <n v="-28.623180952380835"/>
    <n v="24.050277034734826"/>
    <n v="4.0228738473646497E-2"/>
    <n v="-80.641046765566131"/>
    <n v="-24.655634790896553"/>
    <n v="7.3225525585215614"/>
    <n v="512.9138392801251"/>
    <n v="11.892432240407885"/>
    <n v="0.41103425648907538"/>
    <n v="0.44451531342012784"/>
    <n v="0.48043301165202751"/>
    <n v="1.073689710677888"/>
    <n v="38.461389669288288"/>
    <m/>
    <m/>
    <m/>
  </r>
  <r>
    <x v="1"/>
    <n v="2020020610"/>
    <x v="38"/>
    <n v="20202021"/>
    <s v="L.A"/>
    <n v="0"/>
    <n v="1"/>
    <m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37122480778302114"/>
    <n v="0.43675013478880959"/>
    <n v="0.4594508916345737"/>
    <n v="1.0267980820333815"/>
    <n v="39.488187751321668"/>
    <m/>
    <m/>
    <m/>
  </r>
  <r>
    <x v="1"/>
    <n v="2020020624"/>
    <x v="39"/>
    <n v="20202021"/>
    <s v="L.A"/>
    <n v="0"/>
    <m/>
    <m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41103425648907538"/>
    <n v="0.43675013478880959"/>
    <n v="0.48483347973594321"/>
    <n v="1.0835240417693759"/>
    <n v="40.57171179309104"/>
    <m/>
    <m/>
    <m/>
  </r>
  <r>
    <x v="1"/>
    <n v="2020020639"/>
    <x v="40"/>
    <n v="20202021"/>
    <s v="VGK"/>
    <n v="0"/>
    <m/>
    <m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1103425648907538"/>
    <n v="0.67305199801872184"/>
    <n v="0.37915272403826894"/>
    <n v="0.8473447259078748"/>
    <n v="41.419056518998914"/>
    <m/>
    <m/>
    <m/>
  </r>
  <r>
    <x v="1"/>
    <n v="2020020655"/>
    <x v="41"/>
    <n v="20202021"/>
    <s v="VGK"/>
    <n v="0"/>
    <m/>
    <m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1103425648907538"/>
    <n v="0.67305199801872184"/>
    <n v="0.37915272403826894"/>
    <n v="0.8473447259078748"/>
    <n v="42.266401244906788"/>
    <m/>
    <m/>
    <m/>
  </r>
  <r>
    <x v="1"/>
    <n v="2020020684"/>
    <x v="42"/>
    <n v="20202021"/>
    <s v="STL"/>
    <n v="1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7989704868318001"/>
    <n v="0.59856476466304298"/>
    <n v="0.44498288464583469"/>
    <n v="0.99446443746468549"/>
    <n v="43.260865682371474"/>
    <m/>
    <m/>
    <m/>
  </r>
  <r>
    <x v="1"/>
    <n v="2020020700"/>
    <x v="43"/>
    <n v="20202021"/>
    <s v="STL"/>
    <n v="1"/>
    <m/>
    <m/>
    <n v="-0.3447130821971266"/>
    <n v="9.8993165852311584"/>
    <n v="-26.142380506501638"/>
    <n v="1.6962691909650935"/>
    <n v="-28.623180952380835"/>
    <n v="24.050277034734826"/>
    <n v="0.75453400883641186"/>
    <n v="110.80240304278483"/>
    <n v="20.666081190772974"/>
    <n v="-9.0364085481661469"/>
    <n v="-1893.0857029733961"/>
    <n v="2.5698265829382216"/>
    <n v="0.47989704868318001"/>
    <n v="0.59856476466304298"/>
    <n v="0.44498288464583469"/>
    <n v="0.99446443746468549"/>
    <n v="44.255330119836159"/>
    <m/>
    <m/>
    <m/>
  </r>
  <r>
    <x v="1"/>
    <n v="2020020712"/>
    <x v="44"/>
    <n v="20202021"/>
    <s v="MIN"/>
    <n v="1"/>
    <m/>
    <m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47989704868318001"/>
    <n v="0.54079070359009418"/>
    <n v="0.47017028235555292"/>
    <n v="1.0507541783937779"/>
    <n v="45.306084298229941"/>
    <m/>
    <m/>
    <m/>
  </r>
  <r>
    <x v="1"/>
    <n v="2020020727"/>
    <x v="45"/>
    <n v="20202021"/>
    <s v="MIN"/>
    <n v="1"/>
    <m/>
    <m/>
    <n v="-0.3447130821971266"/>
    <n v="9.8993165852311584"/>
    <n v="-26.142380506501638"/>
    <n v="1.6962691909650935"/>
    <n v="-28.623180952380835"/>
    <n v="24.050277034734826"/>
    <n v="0.98834646605749321"/>
    <n v="-10.997271694041949"/>
    <n v="19.75383812543657"/>
    <n v="6.3204991704312121"/>
    <n v="-113.65008168852069"/>
    <n v="-23.376013543343358"/>
    <n v="0.47989704868318001"/>
    <n v="0.54079070359009418"/>
    <n v="0.47017028235555292"/>
    <n v="1.0507541783937779"/>
    <n v="46.356838476623722"/>
    <m/>
    <m/>
    <m/>
  </r>
  <r>
    <x v="1"/>
    <n v="2020020742"/>
    <x v="46"/>
    <n v="20202021"/>
    <s v="L.A"/>
    <n v="0"/>
    <m/>
    <m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41103425648907538"/>
    <n v="0.43675013478880959"/>
    <n v="0.48483347973594321"/>
    <n v="1.0835240417693759"/>
    <n v="47.440362518393094"/>
    <m/>
    <m/>
    <m/>
  </r>
  <r>
    <x v="1"/>
    <n v="2020020752"/>
    <x v="47"/>
    <n v="20202021"/>
    <s v="L.A"/>
    <n v="0"/>
    <n v="1"/>
    <n v="1"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37122480778302114"/>
    <n v="0.39445005440925729"/>
    <n v="0.48483347973594321"/>
    <n v="1.0835240417693759"/>
    <n v="48.523886560162467"/>
    <m/>
    <m/>
    <m/>
  </r>
  <r>
    <x v="1"/>
    <n v="2020020766"/>
    <x v="48"/>
    <n v="20202021"/>
    <s v="S.J"/>
    <n v="0"/>
    <m/>
    <m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41103425648907538"/>
    <n v="0.47921849647490738"/>
    <n v="0.46170512264139524"/>
    <n v="1.0318359220210891"/>
    <n v="49.555722482183555"/>
    <m/>
    <m/>
    <m/>
  </r>
  <r>
    <x v="1"/>
    <n v="2020020781"/>
    <x v="49"/>
    <n v="20202021"/>
    <s v="S.J"/>
    <n v="0"/>
    <m/>
    <m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41103425648907538"/>
    <n v="0.47921849647490738"/>
    <n v="0.46170512264139524"/>
    <n v="1.0318359220210891"/>
    <n v="50.587558404204643"/>
    <m/>
    <m/>
    <m/>
  </r>
  <r>
    <x v="1"/>
    <n v="2020020794"/>
    <x v="50"/>
    <n v="20202021"/>
    <s v="VGK"/>
    <n v="1"/>
    <m/>
    <m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7989704868318001"/>
    <n v="0.57647245037914363"/>
    <n v="0.45428900503957764"/>
    <n v="1.0152621043001371"/>
    <n v="51.602820508504777"/>
    <m/>
    <m/>
    <m/>
  </r>
  <r>
    <x v="1"/>
    <n v="2020020809"/>
    <x v="51"/>
    <n v="20202021"/>
    <s v="VGK"/>
    <n v="1"/>
    <n v="1"/>
    <n v="1"/>
    <n v="-0.3447130821971266"/>
    <n v="9.8993165852311584"/>
    <n v="-26.142380506501638"/>
    <n v="1.6962691909650935"/>
    <n v="-28.623180952380835"/>
    <n v="24.050277034734826"/>
    <n v="2.2843385975357688E-2"/>
    <n v="-43.242299603851876"/>
    <n v="27.992116334146409"/>
    <n v="4.9296709705681074"/>
    <n v="1704.1662665101721"/>
    <n v="19.008328588597113"/>
    <n v="0.43341810771382161"/>
    <n v="0.52063999826226792"/>
    <n v="0.45428900503957759"/>
    <n v="1.0152621043001369"/>
    <n v="52.618082612804912"/>
    <m/>
    <m/>
    <m/>
  </r>
  <r>
    <x v="1"/>
    <n v="2020020822"/>
    <x v="52"/>
    <n v="20202021"/>
    <s v="L.A"/>
    <n v="1"/>
    <m/>
    <m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47989704868318001"/>
    <n v="0.37407870587455394"/>
    <n v="0.56195629222718879"/>
    <n v="1.2558809952302799"/>
    <n v="53.87396360803519"/>
    <m/>
    <m/>
    <m/>
  </r>
  <r>
    <x v="1"/>
    <n v="2020020836"/>
    <x v="53"/>
    <n v="20202021"/>
    <s v="L.A"/>
    <n v="1"/>
    <m/>
    <m/>
    <n v="-0.3447130821971266"/>
    <n v="9.8993165852311584"/>
    <n v="-26.142380506501638"/>
    <n v="1.6962691909650935"/>
    <n v="-28.623180952380835"/>
    <n v="24.050277034734826"/>
    <n v="-1.4216466893155388"/>
    <n v="-192.22475691616364"/>
    <n v="-23.56196993405575"/>
    <n v="0.54363400958247965"/>
    <n v="-671.32156984126937"/>
    <n v="-10.953793928354404"/>
    <n v="0.47989704868318001"/>
    <n v="0.37407870587455394"/>
    <n v="0.56195629222718879"/>
    <n v="1.2558809952302799"/>
    <n v="55.129844603265468"/>
    <m/>
    <m/>
    <m/>
  </r>
  <r>
    <x v="1"/>
    <n v="2020020853"/>
    <x v="54"/>
    <n v="20202021"/>
    <s v="S.J"/>
    <n v="0"/>
    <m/>
    <m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41103425648907538"/>
    <n v="0.47921849647490738"/>
    <n v="0.46170512264139524"/>
    <n v="1.0318359220210891"/>
    <n v="56.161680525286556"/>
    <m/>
    <m/>
    <m/>
  </r>
  <r>
    <x v="1"/>
    <n v="2020020868"/>
    <x v="55"/>
    <n v="20202021"/>
    <s v="S.J"/>
    <n v="0"/>
    <n v="1"/>
    <n v="1"/>
    <n v="-0.3447130821971266"/>
    <n v="9.8993165852311584"/>
    <n v="-26.142380506501638"/>
    <n v="1.6962691909650935"/>
    <n v="-28.623180952380835"/>
    <n v="24.050277034734826"/>
    <n v="9.553332437371452E-2"/>
    <n v="-116.06624311111115"/>
    <n v="-15.396263933592431"/>
    <n v="5.0337093004791242"/>
    <n v="1899.4220578329882"/>
    <n v="-8.7177326626672311"/>
    <n v="0.37122480778302114"/>
    <n v="0.4328052745761693"/>
    <n v="0.46170512264139529"/>
    <n v="1.0318359220210891"/>
    <n v="57.193516447307644"/>
    <m/>
    <m/>
    <m/>
  </r>
  <r>
    <x v="2"/>
    <n v="2020020007"/>
    <x v="0"/>
    <n v="20202021"/>
    <s v="N.J"/>
    <n v="0"/>
    <m/>
    <m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57963260840862041"/>
    <n v="0.45915883349981346"/>
    <n v="0.55798746988494463"/>
    <n v="1.2470113222289949"/>
    <n v="1.2470113222289949"/>
    <m/>
    <m/>
    <m/>
  </r>
  <r>
    <x v="2"/>
    <n v="2020020023"/>
    <x v="1"/>
    <n v="20202021"/>
    <s v="N.J"/>
    <n v="0"/>
    <m/>
    <m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57963260840862041"/>
    <n v="0.45915883349981346"/>
    <n v="0.55798746988494463"/>
    <n v="1.2470113222289949"/>
    <n v="2.4940226444579898"/>
    <m/>
    <m/>
    <m/>
  </r>
  <r>
    <x v="2"/>
    <n v="2020020036"/>
    <x v="2"/>
    <n v="20202021"/>
    <s v="NYI"/>
    <n v="0"/>
    <m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57963260840862041"/>
    <n v="0.53874728635445257"/>
    <n v="0.51827881663718089"/>
    <n v="1.1582689348763957"/>
    <n v="3.6522915793343858"/>
    <m/>
    <m/>
    <m/>
  </r>
  <r>
    <x v="2"/>
    <n v="2020020060"/>
    <x v="3"/>
    <n v="20202021"/>
    <s v="PHI"/>
    <n v="1"/>
    <m/>
    <m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67674159441555803"/>
    <n v="0.58114116021669981"/>
    <n v="0.5380005345676302"/>
    <n v="1.2023437696717862"/>
    <n v="4.8546353490061716"/>
    <m/>
    <m/>
    <m/>
  </r>
  <r>
    <x v="2"/>
    <n v="2020020075"/>
    <x v="4"/>
    <n v="20202021"/>
    <s v="PHI"/>
    <n v="1"/>
    <m/>
    <m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67674159441555803"/>
    <n v="0.58114116021669981"/>
    <n v="0.5380005345676302"/>
    <n v="1.2023437696717862"/>
    <n v="6.0569791186779582"/>
    <m/>
    <m/>
    <m/>
  </r>
  <r>
    <x v="2"/>
    <n v="2020020093"/>
    <x v="5"/>
    <n v="20202021"/>
    <s v="PIT"/>
    <n v="1"/>
    <m/>
    <m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67674159441555803"/>
    <n v="0.64076024257791242"/>
    <n v="0.51365514294832204"/>
    <n v="1.1479357755287705"/>
    <n v="7.2049148942067287"/>
    <m/>
    <m/>
    <m/>
  </r>
  <r>
    <x v="2"/>
    <n v="2020020109"/>
    <x v="6"/>
    <n v="20202021"/>
    <s v="PIT"/>
    <n v="1"/>
    <m/>
    <m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67674159441555803"/>
    <n v="0.64076024257791242"/>
    <n v="0.51365514294832204"/>
    <n v="1.1479357755287705"/>
    <n v="8.3528506697354992"/>
    <m/>
    <m/>
    <m/>
  </r>
  <r>
    <x v="2"/>
    <n v="2020020127"/>
    <x v="7"/>
    <n v="20202021"/>
    <s v="WSH"/>
    <n v="0"/>
    <m/>
    <m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57963260840862041"/>
    <n v="0.70186562018354981"/>
    <n v="0.45230855219003613"/>
    <n v="1.0108361140049997"/>
    <n v="9.3636867837404996"/>
    <m/>
    <m/>
    <m/>
  </r>
  <r>
    <x v="2"/>
    <n v="2020020145"/>
    <x v="8"/>
    <n v="20202021"/>
    <s v="WSH"/>
    <n v="0"/>
    <m/>
    <m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57963260840862041"/>
    <n v="0.70186562018354981"/>
    <n v="0.45230855219003613"/>
    <n v="1.0108361140049997"/>
    <n v="10.3745228977455"/>
    <m/>
    <m/>
    <m/>
  </r>
  <r>
    <x v="2"/>
    <n v="2020020159"/>
    <x v="9"/>
    <n v="20202021"/>
    <s v="PHI"/>
    <n v="0"/>
    <m/>
    <m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57963260840862041"/>
    <n v="0.67850288206750897"/>
    <n v="0.46070762075812999"/>
    <n v="1.0296066674060473"/>
    <n v="11.404129565151548"/>
    <m/>
    <m/>
    <m/>
  </r>
  <r>
    <x v="2"/>
    <n v="2020020174"/>
    <x v="10"/>
    <n v="20202021"/>
    <s v="PHI"/>
    <n v="0"/>
    <m/>
    <m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57963260840862041"/>
    <n v="0.67850288206750897"/>
    <n v="0.46070762075812999"/>
    <n v="1.0296066674060473"/>
    <n v="12.433736232557596"/>
    <m/>
    <m/>
    <m/>
  </r>
  <r>
    <x v="2"/>
    <n v="2020020179"/>
    <x v="11"/>
    <n v="20202021"/>
    <s v="BUF"/>
    <n v="1"/>
    <n v="1"/>
    <m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61119788518738205"/>
    <n v="0.40522168767383387"/>
    <n v="0.6013243954628531"/>
    <n v="1.3438623086452139"/>
    <n v="13.77759854120281"/>
    <m/>
    <m/>
    <m/>
  </r>
  <r>
    <x v="2"/>
    <n v="2020020195"/>
    <x v="12"/>
    <n v="20202021"/>
    <s v="BUF"/>
    <n v="1"/>
    <m/>
    <m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67674159441555803"/>
    <n v="0.40522168767383387"/>
    <n v="0.62547556429890527"/>
    <n v="1.3978362464288545"/>
    <n v="15.175434787631664"/>
    <m/>
    <m/>
    <m/>
  </r>
  <r>
    <x v="2"/>
    <n v="2020020212"/>
    <x v="13"/>
    <n v="20202021"/>
    <s v="NYR"/>
    <n v="0"/>
    <m/>
    <m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57963260840862041"/>
    <n v="0.50362573133074606"/>
    <n v="0.5350825256956534"/>
    <n v="1.1958224940193598"/>
    <n v="16.371257281651022"/>
    <m/>
    <m/>
    <m/>
  </r>
  <r>
    <x v="2"/>
    <n v="2020020228"/>
    <x v="14"/>
    <n v="20202021"/>
    <s v="NYR"/>
    <n v="0"/>
    <m/>
    <m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57963260840862041"/>
    <n v="0.50362573133074606"/>
    <n v="0.5350825256956534"/>
    <n v="1.1958224940193598"/>
    <n v="17.567079775670383"/>
    <m/>
    <m/>
    <m/>
  </r>
  <r>
    <x v="2"/>
    <n v="2020020230"/>
    <x v="15"/>
    <n v="20202021"/>
    <s v="NYI"/>
    <n v="0"/>
    <n v="1"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52349408898228966"/>
    <n v="0.53874728635445257"/>
    <n v="0.49282027713930482"/>
    <n v="1.1013732361113111"/>
    <n v="18.668453011781693"/>
    <m/>
    <m/>
    <m/>
  </r>
  <r>
    <x v="2"/>
    <n v="2020020244"/>
    <x v="16"/>
    <n v="20202021"/>
    <s v="N.J"/>
    <n v="1"/>
    <m/>
    <m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67674159441555803"/>
    <n v="0.39327186998931379"/>
    <n v="0.63246082122149117"/>
    <n v="1.4134471605465841"/>
    <n v="20.081900172328279"/>
    <m/>
    <m/>
    <m/>
  </r>
  <r>
    <x v="2"/>
    <n v="2020020265"/>
    <x v="17"/>
    <n v="20202021"/>
    <s v="N.J"/>
    <n v="1"/>
    <m/>
    <m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67674159441555803"/>
    <n v="0.39327186998931379"/>
    <n v="0.63246082122149117"/>
    <n v="1.4134471605465841"/>
    <n v="21.495347332874864"/>
    <m/>
    <m/>
    <m/>
  </r>
  <r>
    <x v="2"/>
    <n v="2020020290"/>
    <x v="18"/>
    <n v="20202021"/>
    <s v="PHI"/>
    <n v="1"/>
    <m/>
    <m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67674159441555803"/>
    <n v="0.58114116021669981"/>
    <n v="0.5380005345676302"/>
    <n v="1.2023437696717862"/>
    <n v="22.697691102546649"/>
    <m/>
    <m/>
    <m/>
  </r>
  <r>
    <x v="2"/>
    <n v="2020020312"/>
    <x v="19"/>
    <n v="20202021"/>
    <s v="NYI"/>
    <n v="0"/>
    <m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57963260840862041"/>
    <n v="0.53874728635445257"/>
    <n v="0.51827881663718089"/>
    <n v="1.1582689348763957"/>
    <n v="23.855960037423046"/>
    <m/>
    <m/>
    <m/>
  </r>
  <r>
    <x v="2"/>
    <n v="2020020323"/>
    <x v="20"/>
    <n v="20202021"/>
    <s v="NYR"/>
    <n v="0"/>
    <n v="1"/>
    <m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52349408898228966"/>
    <n v="0.50362573133074606"/>
    <n v="0.50967187919978429"/>
    <n v="1.1390338283311479"/>
    <n v="24.994993865754193"/>
    <m/>
    <m/>
    <m/>
  </r>
  <r>
    <x v="2"/>
    <n v="2020020342"/>
    <x v="21"/>
    <n v="20202021"/>
    <s v="NYR"/>
    <n v="0"/>
    <m/>
    <m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57963260840862041"/>
    <n v="0.50362573133074606"/>
    <n v="0.5350825256956534"/>
    <n v="1.1958224940193598"/>
    <n v="26.190816359773553"/>
    <m/>
    <m/>
    <m/>
  </r>
  <r>
    <x v="2"/>
    <n v="2020020359"/>
    <x v="22"/>
    <n v="20202021"/>
    <s v="WSH"/>
    <n v="1"/>
    <m/>
    <m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67674159441555803"/>
    <n v="0.60115146392126695"/>
    <n v="0.52957607837414489"/>
    <n v="1.183516479053478"/>
    <n v="27.37433283882703"/>
    <m/>
    <m/>
    <m/>
  </r>
  <r>
    <x v="2"/>
    <n v="2020020373"/>
    <x v="23"/>
    <n v="20202021"/>
    <s v="WSH"/>
    <n v="1"/>
    <m/>
    <m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67674159441555803"/>
    <n v="0.60115146392126695"/>
    <n v="0.52957607837414489"/>
    <n v="1.183516479053478"/>
    <n v="28.557849317880507"/>
    <m/>
    <m/>
    <m/>
  </r>
  <r>
    <x v="2"/>
    <n v="2020020390"/>
    <x v="24"/>
    <n v="20202021"/>
    <s v="PHI"/>
    <n v="1"/>
    <m/>
    <m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67674159441555803"/>
    <n v="0.58114116021669981"/>
    <n v="0.5380005345676302"/>
    <n v="1.2023437696717862"/>
    <n v="29.760193087552292"/>
    <m/>
    <m/>
    <m/>
  </r>
  <r>
    <x v="2"/>
    <n v="2020020401"/>
    <x v="25"/>
    <n v="20202021"/>
    <s v="NYI"/>
    <n v="0"/>
    <m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57963260840862041"/>
    <n v="0.53874728635445257"/>
    <n v="0.51827881663718089"/>
    <n v="1.1582689348763957"/>
    <n v="30.918462022428688"/>
    <m/>
    <m/>
    <m/>
  </r>
  <r>
    <x v="2"/>
    <n v="2020020415"/>
    <x v="26"/>
    <n v="20202021"/>
    <s v="NYR"/>
    <n v="1"/>
    <m/>
    <m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67674159441555803"/>
    <n v="0.43135799354115817"/>
    <n v="0.61072272002504568"/>
    <n v="1.3648660368139729"/>
    <n v="32.283328059242663"/>
    <m/>
    <m/>
    <m/>
  </r>
  <r>
    <x v="2"/>
    <n v="2020020430"/>
    <x v="27"/>
    <n v="20202021"/>
    <s v="NYR"/>
    <n v="1"/>
    <m/>
    <m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67674159441555803"/>
    <n v="0.43135799354115817"/>
    <n v="0.61072272002504568"/>
    <n v="1.3648660368139729"/>
    <n v="33.648194096056635"/>
    <m/>
    <m/>
    <m/>
  </r>
  <r>
    <x v="2"/>
    <n v="2020020450"/>
    <x v="28"/>
    <n v="20202021"/>
    <s v="PIT"/>
    <n v="0"/>
    <m/>
    <m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57963260840862041"/>
    <n v="0.74811027176473677"/>
    <n v="0.43655486093281898"/>
    <n v="0.97562917401994875"/>
    <n v="34.623823270076585"/>
    <m/>
    <m/>
    <m/>
  </r>
  <r>
    <x v="2"/>
    <n v="2020020459"/>
    <x v="29"/>
    <n v="20202021"/>
    <s v="PIT"/>
    <n v="0"/>
    <n v="1"/>
    <n v="1"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52349408898228966"/>
    <n v="0.67565437053480581"/>
    <n v="0.43655486093281887"/>
    <n v="0.97562917401994853"/>
    <n v="35.599452444096535"/>
    <m/>
    <m/>
    <m/>
  </r>
  <r>
    <x v="2"/>
    <n v="2020020468"/>
    <x v="30"/>
    <n v="20202021"/>
    <s v="BUF"/>
    <n v="0"/>
    <m/>
    <m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57963260840862041"/>
    <n v="0.47311066877526492"/>
    <n v="0.55059255278186359"/>
    <n v="1.2304848841776379"/>
    <n v="36.82993732827417"/>
    <m/>
    <m/>
    <m/>
  </r>
  <r>
    <x v="2"/>
    <n v="2020020483"/>
    <x v="31"/>
    <n v="20202021"/>
    <s v="BUF"/>
    <n v="0"/>
    <m/>
    <m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57963260840862041"/>
    <n v="0.47311066877526492"/>
    <n v="0.55059255278186359"/>
    <n v="1.2304848841776379"/>
    <n v="38.060422212451805"/>
    <m/>
    <m/>
    <m/>
  </r>
  <r>
    <x v="2"/>
    <n v="2020020515"/>
    <x v="32"/>
    <n v="20202021"/>
    <s v="NYI"/>
    <n v="1"/>
    <m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67674159441555803"/>
    <n v="0.46143978357408638"/>
    <n v="0.59458150300339507"/>
    <n v="1.3287930397183498"/>
    <n v="39.389215252170153"/>
    <m/>
    <m/>
    <m/>
  </r>
  <r>
    <x v="2"/>
    <n v="2020020529"/>
    <x v="33"/>
    <n v="20202021"/>
    <s v="NYI"/>
    <n v="1"/>
    <m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67674159441555803"/>
    <n v="0.46143978357408638"/>
    <n v="0.59458150300339507"/>
    <n v="1.3287930397183498"/>
    <n v="40.718008291888502"/>
    <m/>
    <m/>
    <m/>
  </r>
  <r>
    <x v="2"/>
    <n v="2020020541"/>
    <x v="34"/>
    <n v="20202021"/>
    <s v="N.J"/>
    <n v="1"/>
    <n v="1"/>
    <m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61119788518738205"/>
    <n v="0.39327186998931379"/>
    <n v="0.60847813688513341"/>
    <n v="1.3598497582410292"/>
    <n v="42.077858050129528"/>
    <m/>
    <m/>
    <m/>
  </r>
  <r>
    <x v="2"/>
    <n v="2020020556"/>
    <x v="35"/>
    <n v="20202021"/>
    <s v="N.J"/>
    <n v="1"/>
    <m/>
    <m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67674159441555803"/>
    <n v="0.39327186998931379"/>
    <n v="0.63246082122149117"/>
    <n v="1.4134471605465841"/>
    <n v="43.49130521067611"/>
    <m/>
    <m/>
    <m/>
  </r>
  <r>
    <x v="2"/>
    <n v="2020020571"/>
    <x v="36"/>
    <n v="20202021"/>
    <s v="PIT"/>
    <n v="1"/>
    <m/>
    <m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67674159441555803"/>
    <n v="0.64076024257791242"/>
    <n v="0.51365514294832204"/>
    <n v="1.1479357755287705"/>
    <n v="44.639240986204882"/>
    <m/>
    <m/>
    <m/>
  </r>
  <r>
    <x v="2"/>
    <n v="2020020585"/>
    <x v="37"/>
    <n v="20202021"/>
    <s v="PIT"/>
    <n v="1"/>
    <m/>
    <m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67674159441555803"/>
    <n v="0.64076024257791242"/>
    <n v="0.51365514294832204"/>
    <n v="1.1479357755287705"/>
    <n v="45.787176761733654"/>
    <m/>
    <m/>
    <m/>
  </r>
  <r>
    <x v="2"/>
    <n v="2020020605"/>
    <x v="38"/>
    <n v="20202021"/>
    <s v="PHI"/>
    <n v="0"/>
    <m/>
    <m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57963260840862041"/>
    <n v="0.67850288206750897"/>
    <n v="0.46070762075812999"/>
    <n v="1.0296066674060473"/>
    <n v="46.816783429139704"/>
    <m/>
    <m/>
    <m/>
  </r>
  <r>
    <x v="2"/>
    <n v="2020020614"/>
    <x v="39"/>
    <n v="20202021"/>
    <s v="PHI"/>
    <n v="0"/>
    <n v="1"/>
    <n v="1"/>
    <n v="7.3356732997945123E-2"/>
    <n v="-28.333254320071823"/>
    <n v="33.982612491325931"/>
    <n v="8.8475354469541401"/>
    <n v="1042.6090174603178"/>
    <n v="14.053344582942731"/>
    <n v="-0.36688967357289681"/>
    <n v="134.82661183742056"/>
    <n v="15.996563027579304"/>
    <n v="-2.4871668117727559"/>
    <n v="-344.5575705314011"/>
    <n v="1.2504598696003297"/>
    <n v="0.52349408898228966"/>
    <n v="0.61278858878379483"/>
    <n v="0.46070762075812993"/>
    <n v="1.0296066674060471"/>
    <n v="47.846390096545754"/>
    <m/>
    <m/>
    <m/>
  </r>
  <r>
    <x v="2"/>
    <n v="2020020628"/>
    <x v="40"/>
    <n v="20202021"/>
    <s v="WSH"/>
    <n v="0"/>
    <m/>
    <m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57963260840862041"/>
    <n v="0.70186562018354981"/>
    <n v="0.45230855219003613"/>
    <n v="1.0108361140049997"/>
    <n v="48.857226210550756"/>
    <m/>
    <m/>
    <m/>
  </r>
  <r>
    <x v="2"/>
    <n v="2020020653"/>
    <x v="41"/>
    <n v="20202021"/>
    <s v="WSH"/>
    <n v="0"/>
    <m/>
    <m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57963260840862041"/>
    <n v="0.70186562018354981"/>
    <n v="0.45230855219003613"/>
    <n v="1.0108361140049997"/>
    <n v="49.868062324555758"/>
    <m/>
    <m/>
    <m/>
  </r>
  <r>
    <x v="2"/>
    <n v="2020020665"/>
    <x v="42"/>
    <n v="20202021"/>
    <s v="NYI"/>
    <n v="1"/>
    <m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67674159441555803"/>
    <n v="0.46143978357408638"/>
    <n v="0.59458150300339507"/>
    <n v="1.3287930397183498"/>
    <n v="51.196855364274107"/>
    <m/>
    <m/>
    <m/>
  </r>
  <r>
    <x v="2"/>
    <n v="2020020685"/>
    <x v="43"/>
    <n v="20202021"/>
    <s v="NYI"/>
    <n v="1"/>
    <m/>
    <m/>
    <n v="7.3356732997945123E-2"/>
    <n v="-28.333254320071823"/>
    <n v="33.982612491325931"/>
    <n v="8.8475354469541401"/>
    <n v="1042.6090174603178"/>
    <n v="14.053344582942731"/>
    <n v="1.4214744605817919"/>
    <n v="60.494438500701349"/>
    <n v="-8.9224645052110425"/>
    <n v="-3.8317542018280264"/>
    <n v="-1192.0137722222225"/>
    <n v="-2.6890756118069388"/>
    <n v="0.67674159441555803"/>
    <n v="0.46143978357408638"/>
    <n v="0.59458150300339507"/>
    <n v="1.3287930397183498"/>
    <n v="52.525648403992456"/>
    <m/>
    <m/>
    <m/>
  </r>
  <r>
    <x v="2"/>
    <n v="2020020701"/>
    <x v="44"/>
    <n v="20202021"/>
    <s v="WSH"/>
    <n v="1"/>
    <m/>
    <n v="1"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67674159441555803"/>
    <n v="0.5429288024527108"/>
    <n v="0.55485612846980492"/>
    <n v="1.2400132830091375"/>
    <n v="53.765661687001597"/>
    <m/>
    <m/>
    <m/>
  </r>
  <r>
    <x v="2"/>
    <n v="2020020714"/>
    <x v="45"/>
    <n v="20202021"/>
    <s v="WSH"/>
    <n v="1"/>
    <m/>
    <m/>
    <n v="7.3356732997945123E-2"/>
    <n v="-28.333254320071823"/>
    <n v="33.982612491325931"/>
    <n v="8.8475354469541401"/>
    <n v="1042.6090174603178"/>
    <n v="14.053344582942731"/>
    <n v="2.517436130670772"/>
    <n v="251.31253095721178"/>
    <n v="22.934501807389314"/>
    <n v="2.8680693278576328"/>
    <n v="-776.50276076296814"/>
    <n v="-8.8705391067252393"/>
    <n v="0.67674159441555803"/>
    <n v="0.60115146392126695"/>
    <n v="0.52957607837414489"/>
    <n v="1.183516479053478"/>
    <n v="54.949178166055077"/>
    <m/>
    <m/>
    <m/>
  </r>
  <r>
    <x v="2"/>
    <n v="2020020729"/>
    <x v="46"/>
    <n v="20202021"/>
    <s v="BUF"/>
    <n v="0"/>
    <m/>
    <m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57963260840862041"/>
    <n v="0.47311066877526492"/>
    <n v="0.55059255278186359"/>
    <n v="1.2304848841776379"/>
    <n v="56.179663050232712"/>
    <m/>
    <m/>
    <m/>
  </r>
  <r>
    <x v="2"/>
    <n v="2020020738"/>
    <x v="47"/>
    <n v="20202021"/>
    <s v="BUF"/>
    <n v="0"/>
    <n v="1"/>
    <n v="1"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52349408898228966"/>
    <n v="0.42728900159410993"/>
    <n v="0.55059255278186359"/>
    <n v="1.2304848841776379"/>
    <n v="57.410147934410347"/>
    <m/>
    <m/>
    <m/>
  </r>
  <r>
    <x v="2"/>
    <n v="2020020757"/>
    <x v="48"/>
    <n v="20202021"/>
    <s v="PIT"/>
    <n v="0"/>
    <m/>
    <n v="1"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57963260840862041"/>
    <n v="0.67565437053480581"/>
    <n v="0.46175306374682273"/>
    <n v="1.0319430626012898"/>
    <n v="58.44209099701164"/>
    <m/>
    <m/>
    <m/>
  </r>
  <r>
    <x v="2"/>
    <n v="2020020770"/>
    <x v="49"/>
    <n v="20202021"/>
    <s v="PIT"/>
    <n v="0"/>
    <m/>
    <m/>
    <n v="7.3356732997945123E-2"/>
    <n v="-28.333254320071823"/>
    <n v="33.982612491325931"/>
    <n v="8.8475354469541401"/>
    <n v="1042.6090174603178"/>
    <n v="14.053344582942731"/>
    <n v="6.5280073175905284E-2"/>
    <n v="71.226022474350017"/>
    <n v="38.062897552639093"/>
    <n v="-10.835176515311939"/>
    <n v="-2729.2985930756845"/>
    <n v="-7.8639648310119181"/>
    <n v="0.57963260840862041"/>
    <n v="0.74811027176473677"/>
    <n v="0.43655486093281898"/>
    <n v="0.97562917401994875"/>
    <n v="59.41772017103159"/>
    <m/>
    <m/>
    <m/>
  </r>
  <r>
    <x v="2"/>
    <n v="2020020782"/>
    <x v="50"/>
    <n v="20202021"/>
    <s v="BUF"/>
    <n v="1"/>
    <m/>
    <m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67674159441555803"/>
    <n v="0.40522168767383387"/>
    <n v="0.62547556429890527"/>
    <n v="1.3978362464288545"/>
    <n v="60.815556417460442"/>
    <m/>
    <m/>
    <m/>
  </r>
  <r>
    <x v="2"/>
    <n v="2020020796"/>
    <x v="51"/>
    <n v="20202021"/>
    <s v="BUF"/>
    <n v="1"/>
    <m/>
    <m/>
    <n v="7.3356732997945123E-2"/>
    <n v="-28.333254320071823"/>
    <n v="33.982612491325931"/>
    <n v="8.8475354469541401"/>
    <n v="1042.6090174603178"/>
    <n v="14.053344582942731"/>
    <n v="-0.78263231559890589"/>
    <n v="68.80763019393649"/>
    <n v="-30.129326102554245"/>
    <n v="1.8523266858316241"/>
    <n v="3.4060244766508276"/>
    <n v="-5.9694391413430203"/>
    <n v="0.67674159441555803"/>
    <n v="0.40522168767383387"/>
    <n v="0.62547556429890527"/>
    <n v="1.3978362464288545"/>
    <n v="62.213392663889294"/>
    <m/>
    <m/>
    <m/>
  </r>
  <r>
    <x v="2"/>
    <n v="2020020813"/>
    <x v="52"/>
    <n v="20202021"/>
    <s v="N.J"/>
    <n v="0"/>
    <m/>
    <m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57963260840862041"/>
    <n v="0.45915883349981346"/>
    <n v="0.55798746988494463"/>
    <n v="1.2470113222289949"/>
    <n v="63.460403986118287"/>
    <m/>
    <m/>
    <m/>
  </r>
  <r>
    <x v="2"/>
    <n v="2020020825"/>
    <x v="53"/>
    <n v="20202021"/>
    <s v="N.J"/>
    <n v="0"/>
    <n v="1"/>
    <n v="1"/>
    <n v="7.3356732997945123E-2"/>
    <n v="-28.333254320071823"/>
    <n v="33.982612491325931"/>
    <n v="8.8475354469541401"/>
    <n v="1042.6090174603178"/>
    <n v="14.053344582942731"/>
    <n v="-1.3240423087542801"/>
    <n v="-197.64799776220616"/>
    <n v="-15.035190240502786"/>
    <n v="-0.54055490212183344"/>
    <n v="130.61550365769494"/>
    <n v="8.1597843602973601"/>
    <n v="0.52349408898228966"/>
    <n v="0.41468842807357292"/>
    <n v="0.55798746988494463"/>
    <n v="1.2470113222289949"/>
    <n v="64.707415308347279"/>
    <m/>
    <m/>
    <m/>
  </r>
  <r>
    <x v="2"/>
    <n v="2020020838"/>
    <x v="54"/>
    <n v="20202021"/>
    <s v="NYR"/>
    <n v="1"/>
    <m/>
    <n v="1"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67674159441555803"/>
    <n v="0.38958015228650933"/>
    <n v="0.63465046690512739"/>
    <n v="1.4183406628320876"/>
    <n v="66.125755971179373"/>
    <m/>
    <m/>
    <m/>
  </r>
  <r>
    <x v="2"/>
    <n v="2020020854"/>
    <x v="55"/>
    <n v="20202021"/>
    <s v="NYR"/>
    <n v="1"/>
    <m/>
    <m/>
    <n v="7.3356732997945123E-2"/>
    <n v="-28.333254320071823"/>
    <n v="33.982612491325931"/>
    <n v="8.8475354469541401"/>
    <n v="1042.6090174603178"/>
    <n v="14.053344582942731"/>
    <n v="-1.7132277981451078"/>
    <n v="-125.68160447737642"/>
    <n v="-11.214324053218979"/>
    <n v="-4.2174885092402441"/>
    <n v="-960.02476981891346"/>
    <n v="-5.8308160873258474"/>
    <n v="0.67674159441555803"/>
    <n v="0.43135799354115817"/>
    <n v="0.61072272002504568"/>
    <n v="1.3648660368139729"/>
    <n v="67.490622007993352"/>
    <m/>
    <m/>
    <m/>
  </r>
  <r>
    <x v="3"/>
    <n v="2020020006"/>
    <x v="0"/>
    <n v="20202021"/>
    <s v="WSH"/>
    <n v="1"/>
    <m/>
    <m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44553090396723977"/>
    <n v="0.57752925546402301"/>
    <n v="0.43548847040912853"/>
    <n v="0.97324596448796064"/>
    <n v="0.97324596448796064"/>
    <m/>
    <m/>
    <m/>
  </r>
  <r>
    <x v="3"/>
    <n v="2020020017"/>
    <x v="1"/>
    <n v="20202021"/>
    <s v="WSH"/>
    <n v="1"/>
    <n v="1"/>
    <n v="1"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4023803894092951"/>
    <n v="0.52159444976674707"/>
    <n v="0.43548847040912847"/>
    <n v="0.97324596448796052"/>
    <n v="1.946491928975921"/>
    <m/>
    <m/>
    <m/>
  </r>
  <r>
    <x v="3"/>
    <n v="2020020037"/>
    <x v="2"/>
    <n v="20202021"/>
    <s v="PHI"/>
    <n v="0"/>
    <m/>
    <m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38159947921659004"/>
    <n v="0.65092311725948393"/>
    <n v="0.36957978500321625"/>
    <n v="0.8259507627671252"/>
    <n v="2.7724426917430463"/>
    <m/>
    <m/>
    <m/>
  </r>
  <r>
    <x v="3"/>
    <n v="2020020047"/>
    <x v="3"/>
    <n v="20202021"/>
    <s v="PHI"/>
    <n v="0"/>
    <n v="1"/>
    <n v="1"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3446408446154528"/>
    <n v="0.58787997659898017"/>
    <n v="0.36957978500321625"/>
    <n v="0.8259507627671252"/>
    <n v="3.5983934545101715"/>
    <m/>
    <m/>
    <m/>
  </r>
  <r>
    <x v="3"/>
    <n v="2020020067"/>
    <x v="4"/>
    <n v="20202021"/>
    <s v="WSH"/>
    <n v="0"/>
    <m/>
    <m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38159947921659004"/>
    <n v="0.67428585537552455"/>
    <n v="0.36140238595510071"/>
    <n v="0.80767560472193234"/>
    <n v="4.4060690592321041"/>
    <m/>
    <m/>
    <m/>
  </r>
  <r>
    <x v="3"/>
    <n v="2020020082"/>
    <x v="5"/>
    <n v="20202021"/>
    <s v="WSH"/>
    <n v="0"/>
    <m/>
    <m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38159947921659004"/>
    <n v="0.67428585537552455"/>
    <n v="0.36140238595510071"/>
    <n v="0.80767560472193234"/>
    <n v="5.2137446639540368"/>
    <m/>
    <m/>
    <m/>
  </r>
  <r>
    <x v="3"/>
    <n v="2020020094"/>
    <x v="6"/>
    <n v="20202021"/>
    <s v="NYR"/>
    <n v="1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44553090396723977"/>
    <n v="0.40773578508391434"/>
    <n v="0.5221473071481052"/>
    <n v="1.1669143825386035"/>
    <n v="6.3806590464926405"/>
    <m/>
    <m/>
    <m/>
  </r>
  <r>
    <x v="3"/>
    <n v="2020020110"/>
    <x v="7"/>
    <n v="20202021"/>
    <s v="NYR"/>
    <n v="1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44553090396723977"/>
    <n v="0.40773578508391434"/>
    <n v="0.5221473071481052"/>
    <n v="1.1669143825386035"/>
    <n v="7.5475734290312442"/>
    <m/>
    <m/>
    <m/>
  </r>
  <r>
    <x v="3"/>
    <n v="2020020124"/>
    <x v="8"/>
    <n v="20202021"/>
    <s v="N.J"/>
    <n v="1"/>
    <m/>
    <m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44553090396723977"/>
    <n v="0.36964966153206991"/>
    <n v="0.54654259782842807"/>
    <n v="1.2214338929743895"/>
    <n v="8.769007322005633"/>
    <m/>
    <m/>
    <m/>
  </r>
  <r>
    <x v="3"/>
    <n v="2020020136"/>
    <x v="9"/>
    <n v="20202021"/>
    <s v="N.J"/>
    <n v="1"/>
    <n v="1"/>
    <n v="1"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4023803894092951"/>
    <n v="0.33384838947833206"/>
    <n v="0.54654259782842807"/>
    <n v="1.2214338929743895"/>
    <n v="9.9904412149800219"/>
    <m/>
    <m/>
    <m/>
  </r>
  <r>
    <x v="3"/>
    <n v="2020020150"/>
    <x v="10"/>
    <n v="20202021"/>
    <s v="NYI"/>
    <n v="0"/>
    <m/>
    <m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38159947921659004"/>
    <n v="0.51116752154642742"/>
    <n v="0.42743457015150649"/>
    <n v="0.95524680617096724"/>
    <n v="10.945688021150989"/>
    <m/>
    <m/>
    <m/>
  </r>
  <r>
    <x v="3"/>
    <n v="2020020163"/>
    <x v="11"/>
    <n v="20202021"/>
    <s v="NYI"/>
    <n v="0"/>
    <m/>
    <m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38159947921659004"/>
    <n v="0.51116752154642742"/>
    <n v="0.42743457015150649"/>
    <n v="0.95524680617096724"/>
    <n v="11.900934827321956"/>
    <m/>
    <m/>
    <m/>
  </r>
  <r>
    <x v="3"/>
    <n v="2020020179"/>
    <x v="12"/>
    <n v="20202021"/>
    <s v="BOS"/>
    <n v="0"/>
    <m/>
    <n v="1"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38159947921659004"/>
    <n v="0.58628927300256717"/>
    <n v="0.39425964847888345"/>
    <n v="0.88110624715742658"/>
    <n v="12.782041074479382"/>
    <m/>
    <m/>
    <m/>
  </r>
  <r>
    <x v="3"/>
    <n v="2020020195"/>
    <x v="13"/>
    <n v="20202021"/>
    <s v="BOS"/>
    <n v="0"/>
    <m/>
    <m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38159947921659004"/>
    <n v="0.64916182960753299"/>
    <n v="0.37021129523372681"/>
    <n v="0.82736208551190382"/>
    <n v="13.609403159991286"/>
    <m/>
    <m/>
    <m/>
  </r>
  <r>
    <x v="3"/>
    <n v="2020020214"/>
    <x v="14"/>
    <n v="20202021"/>
    <s v="WSH"/>
    <n v="1"/>
    <m/>
    <m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44553090396723977"/>
    <n v="0.57752925546402301"/>
    <n v="0.43548847040912853"/>
    <n v="0.97324596448796064"/>
    <n v="14.582649124479246"/>
    <m/>
    <m/>
    <m/>
  </r>
  <r>
    <x v="3"/>
    <n v="2020020229"/>
    <x v="15"/>
    <n v="20202021"/>
    <s v="WSH"/>
    <n v="1"/>
    <m/>
    <m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44553090396723977"/>
    <n v="0.57752925546402301"/>
    <n v="0.43548847040912853"/>
    <n v="0.97324596448796064"/>
    <n v="15.555895088967207"/>
    <m/>
    <m/>
    <m/>
  </r>
  <r>
    <x v="3"/>
    <n v="2020020245"/>
    <x v="16"/>
    <n v="20202021"/>
    <s v="NYI"/>
    <n v="1"/>
    <m/>
    <m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44553090396723977"/>
    <n v="0.43781757511684255"/>
    <n v="0.50436596033900172"/>
    <n v="1.1271759618891137"/>
    <n v="16.68307105085632"/>
    <m/>
    <m/>
    <m/>
  </r>
  <r>
    <x v="3"/>
    <n v="2020020253"/>
    <x v="17"/>
    <n v="20202021"/>
    <s v="NYI"/>
    <n v="1"/>
    <n v="1"/>
    <n v="1"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4023803894092951"/>
    <n v="0.3954141111133837"/>
    <n v="0.50436596033900172"/>
    <n v="1.1271759618891137"/>
    <n v="17.810247012745435"/>
    <m/>
    <m/>
    <m/>
  </r>
  <r>
    <x v="3"/>
    <n v="2020020278"/>
    <x v="18"/>
    <n v="20202021"/>
    <s v="N.J"/>
    <n v="0"/>
    <m/>
    <m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38159947921659004"/>
    <n v="0.43157906869178825"/>
    <n v="0.46926899411958573"/>
    <n v="1.0487399456457296"/>
    <n v="18.858986958391164"/>
    <m/>
    <m/>
    <m/>
  </r>
  <r>
    <x v="3"/>
    <n v="2020020295"/>
    <x v="19"/>
    <n v="20202021"/>
    <s v="N.J"/>
    <n v="0"/>
    <m/>
    <m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38159947921659004"/>
    <n v="0.43157906869178825"/>
    <n v="0.46926899411958573"/>
    <n v="1.0487399456457296"/>
    <n v="19.907726904036892"/>
    <m/>
    <m/>
    <m/>
  </r>
  <r>
    <x v="3"/>
    <n v="2020020322"/>
    <x v="20"/>
    <n v="20202021"/>
    <s v="PHI"/>
    <n v="1"/>
    <m/>
    <m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44553090396723977"/>
    <n v="0.55751895175945609"/>
    <n v="0.4441762305468443"/>
    <n v="0.99266169663473303"/>
    <n v="20.900388600671626"/>
    <m/>
    <m/>
    <m/>
  </r>
  <r>
    <x v="3"/>
    <n v="2020020340"/>
    <x v="21"/>
    <n v="20202021"/>
    <s v="PHI"/>
    <n v="1"/>
    <m/>
    <m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44553090396723977"/>
    <n v="0.55751895175945609"/>
    <n v="0.4441762305468443"/>
    <n v="0.99266169663473303"/>
    <n v="21.89305029730636"/>
    <m/>
    <m/>
    <m/>
  </r>
  <r>
    <x v="3"/>
    <n v="2020020354"/>
    <x v="22"/>
    <n v="20202021"/>
    <s v="NYR"/>
    <n v="0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38159947921659004"/>
    <n v="0.47604596652272091"/>
    <n v="0.44493850123303824"/>
    <n v="0.99436524774939006"/>
    <n v="22.887415545055749"/>
    <m/>
    <m/>
    <m/>
  </r>
  <r>
    <x v="3"/>
    <n v="2020020375"/>
    <x v="23"/>
    <n v="20202021"/>
    <s v="NYI"/>
    <n v="0"/>
    <m/>
    <m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38159947921659004"/>
    <n v="0.51116752154642742"/>
    <n v="0.42743457015150649"/>
    <n v="0.95524680617096724"/>
    <n v="23.842662351226718"/>
    <m/>
    <m/>
    <m/>
  </r>
  <r>
    <x v="3"/>
    <n v="2020020391"/>
    <x v="24"/>
    <n v="20202021"/>
    <s v="NYI"/>
    <n v="0"/>
    <m/>
    <m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38159947921659004"/>
    <n v="0.51116752154642742"/>
    <n v="0.42743457015150649"/>
    <n v="0.95524680617096724"/>
    <n v="24.797909157397687"/>
    <m/>
    <m/>
    <m/>
  </r>
  <r>
    <x v="3"/>
    <n v="2020020402"/>
    <x v="25"/>
    <n v="20202021"/>
    <s v="PHI"/>
    <n v="0"/>
    <m/>
    <m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38159947921659004"/>
    <n v="0.65092311725948393"/>
    <n v="0.36957978500321625"/>
    <n v="0.8259507627671252"/>
    <n v="25.623859920164811"/>
    <m/>
    <m/>
    <m/>
  </r>
  <r>
    <x v="3"/>
    <n v="2020020416"/>
    <x v="26"/>
    <n v="20202021"/>
    <s v="PIT"/>
    <n v="1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44553090396723977"/>
    <n v="0.61713803412066859"/>
    <n v="0.41925654171175519"/>
    <n v="0.93697024153774466"/>
    <n v="26.560830161702555"/>
    <m/>
    <m/>
    <m/>
  </r>
  <r>
    <x v="3"/>
    <n v="2020020431"/>
    <x v="27"/>
    <n v="20202021"/>
    <s v="PIT"/>
    <n v="1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44553090396723977"/>
    <n v="0.61713803412066859"/>
    <n v="0.41925654171175519"/>
    <n v="0.93697024153774466"/>
    <n v="27.497800403240298"/>
    <m/>
    <m/>
    <m/>
  </r>
  <r>
    <x v="3"/>
    <n v="2020020457"/>
    <x v="28"/>
    <n v="20202021"/>
    <s v="N.J"/>
    <n v="0"/>
    <m/>
    <m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38159947921659004"/>
    <n v="0.43157906869178825"/>
    <n v="0.46926899411958573"/>
    <n v="1.0487399456457296"/>
    <n v="28.546540348886026"/>
    <m/>
    <m/>
    <m/>
  </r>
  <r>
    <x v="3"/>
    <n v="2020020468"/>
    <x v="29"/>
    <n v="20202021"/>
    <s v="BOS"/>
    <n v="1"/>
    <m/>
    <m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44553090396723977"/>
    <n v="0.55601039995137658"/>
    <n v="0.44484526222140003"/>
    <n v="0.99415687370971795"/>
    <n v="29.540697222595742"/>
    <m/>
    <m/>
    <m/>
  </r>
  <r>
    <x v="3"/>
    <n v="2020020483"/>
    <x v="30"/>
    <n v="20202021"/>
    <s v="BOS"/>
    <n v="1"/>
    <m/>
    <m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44553090396723977"/>
    <n v="0.55601039995137658"/>
    <n v="0.44484526222140003"/>
    <n v="0.99415687370971795"/>
    <n v="30.534854096305459"/>
    <m/>
    <m/>
    <m/>
  </r>
  <r>
    <x v="3"/>
    <n v="2020020496"/>
    <x v="31"/>
    <n v="20202021"/>
    <s v="NYR"/>
    <n v="0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38159947921659004"/>
    <n v="0.47604596652272091"/>
    <n v="0.44493850123303824"/>
    <n v="0.99436524774939006"/>
    <n v="31.529219344054848"/>
    <m/>
    <m/>
    <m/>
  </r>
  <r>
    <x v="3"/>
    <n v="2020020509"/>
    <x v="32"/>
    <n v="20202021"/>
    <s v="PIT"/>
    <n v="0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38159947921659004"/>
    <n v="0.72053050695671161"/>
    <n v="0.34623817880279179"/>
    <n v="0.77378606592018417"/>
    <n v="32.303005409975029"/>
    <m/>
    <m/>
    <m/>
  </r>
  <r>
    <x v="3"/>
    <n v="2020020532"/>
    <x v="33"/>
    <n v="20202021"/>
    <s v="PIT"/>
    <n v="0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38159947921659004"/>
    <n v="0.72053050695671161"/>
    <n v="0.34623817880279179"/>
    <n v="0.77378606592018417"/>
    <n v="33.076791475895213"/>
    <m/>
    <m/>
    <m/>
  </r>
  <r>
    <x v="3"/>
    <n v="2020020548"/>
    <x v="34"/>
    <n v="20202021"/>
    <s v="PHI"/>
    <n v="1"/>
    <m/>
    <m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44553090396723977"/>
    <n v="0.55751895175945609"/>
    <n v="0.4441762305468443"/>
    <n v="0.99266169663473303"/>
    <n v="34.069453172529947"/>
    <m/>
    <m/>
    <m/>
  </r>
  <r>
    <x v="3"/>
    <n v="2020020557"/>
    <x v="35"/>
    <n v="20202021"/>
    <s v="PHI"/>
    <n v="1"/>
    <n v="1"/>
    <n v="1"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4023803894092951"/>
    <n v="0.50352218199554455"/>
    <n v="0.44417623054684424"/>
    <n v="0.99266169663473292"/>
    <n v="35.062114869164681"/>
    <m/>
    <m/>
    <m/>
  </r>
  <r>
    <x v="3"/>
    <n v="2020020572"/>
    <x v="36"/>
    <n v="20202021"/>
    <s v="NYR"/>
    <n v="1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44553090396723977"/>
    <n v="0.40773578508391434"/>
    <n v="0.5221473071481052"/>
    <n v="1.1669143825386035"/>
    <n v="36.229029251703281"/>
    <m/>
    <m/>
    <m/>
  </r>
  <r>
    <x v="3"/>
    <n v="2020020586"/>
    <x v="37"/>
    <n v="20202021"/>
    <s v="NYR"/>
    <n v="1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44553090396723977"/>
    <n v="0.40773578508391434"/>
    <n v="0.5221473071481052"/>
    <n v="1.1669143825386035"/>
    <n v="37.395943634241881"/>
    <m/>
    <m/>
    <m/>
  </r>
  <r>
    <x v="3"/>
    <n v="2020020611"/>
    <x v="38"/>
    <n v="20202021"/>
    <s v="N.J"/>
    <n v="0"/>
    <m/>
    <m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38159947921659004"/>
    <n v="0.43157906869178825"/>
    <n v="0.46926899411958573"/>
    <n v="1.0487399456457296"/>
    <n v="38.444683579887609"/>
    <m/>
    <m/>
    <m/>
  </r>
  <r>
    <x v="3"/>
    <n v="2020020625"/>
    <x v="39"/>
    <n v="20202021"/>
    <s v="N.J"/>
    <n v="1"/>
    <m/>
    <m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44553090396723977"/>
    <n v="0.36964966153206991"/>
    <n v="0.54654259782842807"/>
    <n v="1.2214338929743895"/>
    <n v="39.666117472861998"/>
    <m/>
    <m/>
    <m/>
  </r>
  <r>
    <x v="3"/>
    <n v="2020020635"/>
    <x v="40"/>
    <n v="20202021"/>
    <s v="N.J"/>
    <n v="1"/>
    <n v="1"/>
    <n v="1"/>
    <n v="-0.78263231559890589"/>
    <n v="68.80763019393649"/>
    <n v="-30.129326102554245"/>
    <n v="1.8523266858316241"/>
    <n v="3.4060244766508276"/>
    <n v="-5.9694391413430203"/>
    <n v="-1.3240423087542801"/>
    <n v="-197.64799776220616"/>
    <n v="-15.035190240502786"/>
    <n v="-0.54055490212183344"/>
    <n v="130.61550365769494"/>
    <n v="8.1597843602973601"/>
    <n v="0.4023803894092951"/>
    <n v="0.33384838947833206"/>
    <n v="0.54654259782842807"/>
    <n v="1.2214338929743895"/>
    <n v="40.887551365836387"/>
    <m/>
    <m/>
    <m/>
  </r>
  <r>
    <x v="3"/>
    <n v="2020020652"/>
    <x v="41"/>
    <n v="20202021"/>
    <s v="PHI"/>
    <n v="0"/>
    <m/>
    <m/>
    <n v="-0.78263231559890589"/>
    <n v="68.80763019393649"/>
    <n v="-30.129326102554245"/>
    <n v="1.8523266858316241"/>
    <n v="3.4060244766508276"/>
    <n v="-5.9694391413430203"/>
    <n v="-0.36688967357289681"/>
    <n v="134.82661183742056"/>
    <n v="15.996563027579304"/>
    <n v="-2.4871668117727559"/>
    <n v="-344.5575705314011"/>
    <n v="1.2504598696003297"/>
    <n v="0.38159947921659004"/>
    <n v="0.65092311725948393"/>
    <n v="0.36957978500321625"/>
    <n v="0.8259507627671252"/>
    <n v="41.713502128603515"/>
    <m/>
    <m/>
    <m/>
  </r>
  <r>
    <x v="3"/>
    <n v="2020020667"/>
    <x v="42"/>
    <n v="20202021"/>
    <s v="WSH"/>
    <n v="0"/>
    <m/>
    <m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38159947921659004"/>
    <n v="0.67428585537552455"/>
    <n v="0.36140238595510071"/>
    <n v="0.80767560472193234"/>
    <n v="42.521177733325445"/>
    <m/>
    <m/>
    <m/>
  </r>
  <r>
    <x v="3"/>
    <n v="2020020677"/>
    <x v="43"/>
    <n v="20202021"/>
    <s v="WSH"/>
    <n v="0"/>
    <m/>
    <m/>
    <n v="-0.78263231559890589"/>
    <n v="68.80763019393649"/>
    <n v="-30.129326102554245"/>
    <n v="1.8523266858316241"/>
    <n v="3.4060244766508276"/>
    <n v="-5.9694391413430203"/>
    <n v="2.517436130670772"/>
    <n v="251.31253095721178"/>
    <n v="22.934501807389314"/>
    <n v="2.8680693278576328"/>
    <n v="-776.50276076296814"/>
    <n v="-8.8705391067252393"/>
    <n v="0.38159947921659004"/>
    <n v="0.67428585537552455"/>
    <n v="0.36140238595510071"/>
    <n v="0.80767560472193234"/>
    <n v="43.328853338047374"/>
    <m/>
    <m/>
    <m/>
  </r>
  <r>
    <x v="3"/>
    <n v="2020020690"/>
    <x v="44"/>
    <n v="20202021"/>
    <s v="PIT"/>
    <n v="1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44553090396723977"/>
    <n v="0.61713803412066859"/>
    <n v="0.41925654171175519"/>
    <n v="0.93697024153774466"/>
    <n v="44.265823579585117"/>
    <m/>
    <m/>
    <m/>
  </r>
  <r>
    <x v="3"/>
    <n v="2020020715"/>
    <x v="45"/>
    <n v="20202021"/>
    <s v="PIT"/>
    <n v="1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44553090396723977"/>
    <n v="0.61713803412066859"/>
    <n v="0.41925654171175519"/>
    <n v="0.93697024153774466"/>
    <n v="45.20279382112286"/>
    <m/>
    <m/>
    <m/>
  </r>
  <r>
    <x v="3"/>
    <n v="2020020729"/>
    <x v="46"/>
    <n v="20202021"/>
    <s v="BOS"/>
    <n v="1"/>
    <m/>
    <m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44553090396723977"/>
    <n v="0.55601039995137658"/>
    <n v="0.44484526222140003"/>
    <n v="0.99415687370971795"/>
    <n v="46.19695069483258"/>
    <m/>
    <m/>
    <m/>
  </r>
  <r>
    <x v="3"/>
    <n v="2020020738"/>
    <x v="47"/>
    <n v="20202021"/>
    <s v="BOS"/>
    <n v="1"/>
    <n v="1"/>
    <n v="1"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4023803894092951"/>
    <n v="0.50215973629632593"/>
    <n v="0.44484526222139997"/>
    <n v="0.99415687370971784"/>
    <n v="47.1911075685423"/>
    <m/>
    <m/>
    <m/>
  </r>
  <r>
    <x v="3"/>
    <n v="2020020754"/>
    <x v="48"/>
    <n v="20202021"/>
    <s v="NYR"/>
    <n v="0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38159947921659004"/>
    <n v="0.47604596652272091"/>
    <n v="0.44493850123303824"/>
    <n v="0.99436524774939006"/>
    <n v="48.185472816291693"/>
    <m/>
    <m/>
    <m/>
  </r>
  <r>
    <x v="3"/>
    <n v="2020020768"/>
    <x v="49"/>
    <n v="20202021"/>
    <s v="NYR"/>
    <n v="0"/>
    <m/>
    <m/>
    <n v="-0.78263231559890589"/>
    <n v="68.80763019393649"/>
    <n v="-30.129326102554245"/>
    <n v="1.8523266858316241"/>
    <n v="3.4060244766508276"/>
    <n v="-5.9694391413430203"/>
    <n v="-1.7132277981451078"/>
    <n v="-125.68160447737642"/>
    <n v="-11.214324053218979"/>
    <n v="-4.2174885092402441"/>
    <n v="-960.02476981891346"/>
    <n v="-5.8308160873258474"/>
    <n v="0.38159947921659004"/>
    <n v="0.47604596652272091"/>
    <n v="0.44493850123303824"/>
    <n v="0.99436524774939006"/>
    <n v="49.179838064041085"/>
    <m/>
    <m/>
    <m/>
  </r>
  <r>
    <x v="3"/>
    <n v="2020020782"/>
    <x v="50"/>
    <n v="20202021"/>
    <s v="BOS"/>
    <n v="0"/>
    <m/>
    <m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38159947921659004"/>
    <n v="0.64916182960753299"/>
    <n v="0.37021129523372681"/>
    <n v="0.82736208551190382"/>
    <n v="50.007200149552986"/>
    <m/>
    <m/>
    <m/>
  </r>
  <r>
    <x v="3"/>
    <n v="2020020796"/>
    <x v="51"/>
    <n v="20202021"/>
    <s v="BOS"/>
    <n v="0"/>
    <m/>
    <m/>
    <n v="-0.78263231559890589"/>
    <n v="68.80763019393649"/>
    <n v="-30.129326102554245"/>
    <n v="1.8523266858316241"/>
    <n v="3.4060244766508276"/>
    <n v="-5.9694391413430203"/>
    <n v="7.3356732997945123E-2"/>
    <n v="-28.333254320071823"/>
    <n v="33.982612491325931"/>
    <n v="8.8475354469541401"/>
    <n v="1042.6090174603178"/>
    <n v="14.053344582942731"/>
    <n v="0.38159947921659004"/>
    <n v="0.64916182960753299"/>
    <n v="0.37021129523372681"/>
    <n v="0.82736208551190382"/>
    <n v="50.834562235064887"/>
    <m/>
    <m/>
    <m/>
  </r>
  <r>
    <x v="3"/>
    <n v="2020020812"/>
    <x v="52"/>
    <n v="20202021"/>
    <s v="NYI"/>
    <n v="1"/>
    <m/>
    <m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44553090396723977"/>
    <n v="0.43781757511684255"/>
    <n v="0.50436596033900172"/>
    <n v="1.1271759618891137"/>
    <n v="51.961738196954002"/>
    <m/>
    <m/>
    <m/>
  </r>
  <r>
    <x v="3"/>
    <n v="2020020824"/>
    <x v="53"/>
    <n v="20202021"/>
    <s v="NYI"/>
    <n v="1"/>
    <n v="1"/>
    <n v="1"/>
    <n v="-0.78263231559890589"/>
    <n v="68.80763019393649"/>
    <n v="-30.129326102554245"/>
    <n v="1.8523266858316241"/>
    <n v="3.4060244766508276"/>
    <n v="-5.9694391413430203"/>
    <n v="1.4214744605817919"/>
    <n v="60.494438500701349"/>
    <n v="-8.9224645052110425"/>
    <n v="-3.8317542018280264"/>
    <n v="-1192.0137722222225"/>
    <n v="-2.6890756118069388"/>
    <n v="0.4023803894092951"/>
    <n v="0.3954141111133837"/>
    <n v="0.50436596033900172"/>
    <n v="1.1271759618891137"/>
    <n v="53.088914158843117"/>
    <m/>
    <m/>
    <m/>
  </r>
  <r>
    <x v="3"/>
    <n v="2020020842"/>
    <x v="54"/>
    <n v="20202021"/>
    <s v="PIT"/>
    <n v="0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38159947921659004"/>
    <n v="0.72053050695671161"/>
    <n v="0.34623817880279179"/>
    <n v="0.77378606592018417"/>
    <n v="53.862700224763302"/>
    <m/>
    <m/>
    <m/>
  </r>
  <r>
    <x v="3"/>
    <n v="2020020858"/>
    <x v="55"/>
    <n v="20202021"/>
    <s v="PIT"/>
    <n v="0"/>
    <m/>
    <m/>
    <n v="-0.78263231559890589"/>
    <n v="68.80763019393649"/>
    <n v="-30.129326102554245"/>
    <n v="1.8523266858316241"/>
    <n v="3.4060244766508276"/>
    <n v="-5.9694391413430203"/>
    <n v="6.5280073175905284E-2"/>
    <n v="71.226022474350017"/>
    <n v="38.062897552639093"/>
    <n v="-10.835176515311939"/>
    <n v="-2729.2985930756845"/>
    <n v="-7.8639648310119181"/>
    <n v="0.38159947921659004"/>
    <n v="0.72053050695671161"/>
    <n v="0.34623817880279179"/>
    <n v="0.77378606592018417"/>
    <n v="54.636486290683486"/>
    <m/>
    <m/>
    <m/>
  </r>
  <r>
    <x v="4"/>
    <n v="2020020010"/>
    <x v="0"/>
    <n v="20202021"/>
    <s v="DET"/>
    <n v="0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53067945301498731"/>
    <n v="0.31989035248358788"/>
    <n v="0.62391052396213498"/>
    <n v="1.3943386355952276"/>
    <n v="1.3943386355952276"/>
    <m/>
    <m/>
    <m/>
  </r>
  <r>
    <x v="4"/>
    <n v="2020020025"/>
    <x v="1"/>
    <n v="20202021"/>
    <s v="DET"/>
    <n v="0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53067945301498731"/>
    <n v="0.31989035248358788"/>
    <n v="0.62391052396213498"/>
    <n v="1.3943386355952276"/>
    <n v="2.7886772711904553"/>
    <m/>
    <m/>
    <m/>
  </r>
  <r>
    <x v="4"/>
    <n v="2020020040"/>
    <x v="2"/>
    <n v="20202021"/>
    <s v="NSH"/>
    <n v="0"/>
    <m/>
    <m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53067945301498731"/>
    <n v="0.55663137484725678"/>
    <n v="0.48806600598133776"/>
    <n v="1.0907482126423178"/>
    <n v="3.8794254838327733"/>
    <m/>
    <m/>
    <m/>
  </r>
  <r>
    <x v="4"/>
    <n v="2020020052"/>
    <x v="3"/>
    <n v="20202021"/>
    <s v="NSH"/>
    <n v="0"/>
    <n v="1"/>
    <n v="1"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4792821396995251"/>
    <n v="0.50272056859368786"/>
    <n v="0.4880660059813377"/>
    <n v="1.0907482126423178"/>
    <n v="4.9701736964750909"/>
    <m/>
    <m/>
    <m/>
  </r>
  <r>
    <x v="4"/>
    <n v="2020020062"/>
    <x v="4"/>
    <n v="20202021"/>
    <s v="FLA"/>
    <n v="1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61958705212071652"/>
    <n v="0.49435294269303703"/>
    <n v="0.55621223315920987"/>
    <n v="1.2430439566229456"/>
    <n v="6.2132176530980363"/>
    <m/>
    <m/>
    <m/>
  </r>
  <r>
    <x v="4"/>
    <n v="2020020076"/>
    <x v="5"/>
    <n v="20202021"/>
    <s v="FLA"/>
    <n v="1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61958705212071652"/>
    <n v="0.49435294269303703"/>
    <n v="0.55621223315920987"/>
    <n v="1.2430439566229456"/>
    <n v="7.4562616097209817"/>
    <m/>
    <m/>
    <m/>
  </r>
  <r>
    <x v="4"/>
    <n v="2020020097"/>
    <x v="6"/>
    <n v="20202021"/>
    <s v="T.B"/>
    <n v="1"/>
    <m/>
    <m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61958705212071652"/>
    <n v="0.61497531465438204"/>
    <n v="0.50186776204687866"/>
    <n v="1.121592894663441"/>
    <n v="8.5778545043844225"/>
    <m/>
    <m/>
    <m/>
  </r>
  <r>
    <x v="4"/>
    <n v="2020020113"/>
    <x v="7"/>
    <n v="20202021"/>
    <s v="T.B"/>
    <n v="1"/>
    <m/>
    <m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61958705212071652"/>
    <n v="0.61497531465438204"/>
    <n v="0.50186776204687866"/>
    <n v="1.121592894663441"/>
    <n v="9.6994473990478642"/>
    <m/>
    <m/>
    <m/>
  </r>
  <r>
    <x v="4"/>
    <n v="2020020128"/>
    <x v="8"/>
    <n v="20202021"/>
    <s v="DAL"/>
    <n v="1"/>
    <m/>
    <m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61958705212071652"/>
    <n v="0.48022154140575407"/>
    <n v="0.56335898425202124"/>
    <n v="1.2590157839683265"/>
    <n v="10.958463183016191"/>
    <m/>
    <m/>
    <m/>
  </r>
  <r>
    <x v="4"/>
    <n v="2020020138"/>
    <x v="9"/>
    <n v="20202021"/>
    <s v="DAL"/>
    <n v="1"/>
    <n v="1"/>
    <n v="1"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55957886890742614"/>
    <n v="0.43371117269967818"/>
    <n v="0.56335898425202113"/>
    <n v="1.2590157839683263"/>
    <n v="12.217478966984517"/>
    <m/>
    <m/>
    <m/>
  </r>
  <r>
    <x v="4"/>
    <n v="2020020153"/>
    <x v="10"/>
    <n v="20202021"/>
    <s v="CHI"/>
    <n v="0"/>
    <m/>
    <m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53067945301498731"/>
    <n v="0.45177162995293674"/>
    <n v="0.54015865238993621"/>
    <n v="1.2071668123104939"/>
    <n v="13.424645779295011"/>
    <m/>
    <m/>
    <m/>
  </r>
  <r>
    <x v="4"/>
    <n v="2020020168"/>
    <x v="11"/>
    <n v="20202021"/>
    <s v="CHI"/>
    <n v="0"/>
    <m/>
    <m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53067945301498731"/>
    <n v="0.45177162995293674"/>
    <n v="0.54015865238993621"/>
    <n v="1.2071668123104939"/>
    <n v="14.631812591605504"/>
    <m/>
    <m/>
    <m/>
  </r>
  <r>
    <x v="4"/>
    <n v="2020020190"/>
    <x v="12"/>
    <n v="20202021"/>
    <s v="CBJ"/>
    <n v="0"/>
    <m/>
    <m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53067945301498731"/>
    <n v="0.50777799802374646"/>
    <n v="0.51102666987864231"/>
    <n v="1.1420615653449102"/>
    <n v="15.773874156950415"/>
    <m/>
    <m/>
    <m/>
  </r>
  <r>
    <x v="4"/>
    <n v="2020020197"/>
    <x v="13"/>
    <n v="20202021"/>
    <s v="CBJ"/>
    <n v="0"/>
    <n v="1"/>
    <n v="1"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4792821396995251"/>
    <n v="0.45859873413695046"/>
    <n v="0.5110266698786422"/>
    <n v="1.14206156534491"/>
    <n v="16.915935722295323"/>
    <m/>
    <m/>
    <m/>
  </r>
  <r>
    <x v="4"/>
    <n v="2020020224"/>
    <x v="14"/>
    <n v="20202021"/>
    <s v="DAL"/>
    <n v="0"/>
    <m/>
    <m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53067945301498731"/>
    <n v="0.56067565366254113"/>
    <n v="0.48625736001782549"/>
    <n v="1.0867061828188369"/>
    <n v="18.00264190511416"/>
    <m/>
    <m/>
    <m/>
  </r>
  <r>
    <x v="4"/>
    <n v="2020020238"/>
    <x v="15"/>
    <n v="20202021"/>
    <s v="DAL"/>
    <n v="0"/>
    <m/>
    <m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53067945301498731"/>
    <n v="0.56067565366254113"/>
    <n v="0.48625736001782549"/>
    <n v="1.0867061828188369"/>
    <n v="19.089348087932997"/>
    <m/>
    <m/>
    <m/>
  </r>
  <r>
    <x v="4"/>
    <n v="2020020255"/>
    <x v="16"/>
    <n v="20202021"/>
    <s v="CBJ"/>
    <n v="1"/>
    <m/>
    <m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61958705212071652"/>
    <n v="0.4349144310262083"/>
    <n v="0.58756394563969405"/>
    <n v="1.3131099393635497"/>
    <n v="20.402458027296547"/>
    <m/>
    <m/>
    <m/>
  </r>
  <r>
    <x v="4"/>
    <n v="2020020274"/>
    <x v="17"/>
    <n v="20202021"/>
    <s v="CHI"/>
    <n v="1"/>
    <m/>
    <m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61958705212071652"/>
    <n v="0.38694469267960607"/>
    <n v="0.61556632994583915"/>
    <n v="1.3756907179003341"/>
    <n v="21.77814874519688"/>
    <m/>
    <m/>
    <m/>
  </r>
  <r>
    <x v="4"/>
    <n v="2020020280"/>
    <x v="18"/>
    <n v="20202021"/>
    <s v="CHI"/>
    <n v="1"/>
    <n v="1"/>
    <n v="1"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55957886890742614"/>
    <n v="0.34946836399867015"/>
    <n v="0.61556632994583904"/>
    <n v="1.3756907179003339"/>
    <n v="23.153839463097214"/>
    <m/>
    <m/>
    <m/>
  </r>
  <r>
    <x v="4"/>
    <n v="2020020296"/>
    <x v="19"/>
    <n v="20202021"/>
    <s v="T.B"/>
    <n v="0"/>
    <m/>
    <m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53067945301498731"/>
    <n v="0.71800545540050842"/>
    <n v="0.42499068374934307"/>
    <n v="0.94978511719367242"/>
    <n v="24.103624580290887"/>
    <m/>
    <m/>
    <m/>
  </r>
  <r>
    <x v="4"/>
    <n v="2020020314"/>
    <x v="20"/>
    <n v="20202021"/>
    <s v="T.B"/>
    <n v="0"/>
    <m/>
    <m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53067945301498731"/>
    <n v="0.71800545540050842"/>
    <n v="0.42499068374934307"/>
    <n v="0.94978511719367242"/>
    <n v="25.053409697484561"/>
    <m/>
    <m/>
    <m/>
  </r>
  <r>
    <x v="4"/>
    <n v="2020020330"/>
    <x v="21"/>
    <n v="20202021"/>
    <s v="FLA"/>
    <n v="0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53067945301498731"/>
    <n v="0.57717456504148845"/>
    <n v="0.47901568651252979"/>
    <n v="1.0705222193064456"/>
    <n v="26.123931916791008"/>
    <m/>
    <m/>
    <m/>
  </r>
  <r>
    <x v="4"/>
    <n v="2020020348"/>
    <x v="22"/>
    <n v="20202021"/>
    <s v="FLA"/>
    <n v="0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53067945301498731"/>
    <n v="0.57717456504148845"/>
    <n v="0.47901568651252979"/>
    <n v="1.0705222193064456"/>
    <n v="27.194454136097455"/>
    <m/>
    <m/>
    <m/>
  </r>
  <r>
    <x v="4"/>
    <n v="2020020365"/>
    <x v="23"/>
    <n v="20202021"/>
    <s v="DET"/>
    <n v="1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61958705212071652"/>
    <n v="0.27398770955543961"/>
    <n v="0.69338020576868464"/>
    <n v="1.5495920856095726"/>
    <n v="28.744046221707027"/>
    <m/>
    <m/>
    <m/>
  </r>
  <r>
    <x v="4"/>
    <n v="2020020404"/>
    <x v="24"/>
    <n v="20202021"/>
    <s v="NSH"/>
    <n v="1"/>
    <m/>
    <m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61958705212071652"/>
    <n v="0.47675759608573953"/>
    <n v="0.56513893977985663"/>
    <n v="1.2629936953302652"/>
    <n v="30.007039917037293"/>
    <m/>
    <m/>
    <m/>
  </r>
  <r>
    <x v="4"/>
    <n v="2020020419"/>
    <x v="25"/>
    <n v="20202021"/>
    <s v="NSH"/>
    <n v="1"/>
    <m/>
    <m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61958705212071652"/>
    <n v="0.47675759608573953"/>
    <n v="0.56513893977985663"/>
    <n v="1.2629936953302652"/>
    <n v="31.270033612367559"/>
    <m/>
    <m/>
    <m/>
  </r>
  <r>
    <x v="4"/>
    <n v="2020020442"/>
    <x v="26"/>
    <n v="20202021"/>
    <s v="DET"/>
    <n v="0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53067945301498731"/>
    <n v="0.31989035248358788"/>
    <n v="0.62391052396213498"/>
    <n v="1.3943386355952276"/>
    <n v="32.664372247962788"/>
    <m/>
    <m/>
    <m/>
  </r>
  <r>
    <x v="4"/>
    <n v="2020020460"/>
    <x v="27"/>
    <n v="20202021"/>
    <s v="DET"/>
    <n v="0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53067945301498731"/>
    <n v="0.31989035248358788"/>
    <n v="0.62391052396213498"/>
    <n v="1.3943386355952276"/>
    <n v="34.058710883558014"/>
    <m/>
    <m/>
    <m/>
  </r>
  <r>
    <x v="4"/>
    <n v="2020020470"/>
    <x v="28"/>
    <n v="20202021"/>
    <s v="CBJ"/>
    <n v="1"/>
    <m/>
    <m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61958705212071652"/>
    <n v="0.4349144310262083"/>
    <n v="0.58756394563969405"/>
    <n v="1.3131099393635497"/>
    <n v="35.371820822921563"/>
    <m/>
    <m/>
    <m/>
  </r>
  <r>
    <x v="4"/>
    <n v="2020020485"/>
    <x v="29"/>
    <n v="20202021"/>
    <s v="CBJ"/>
    <n v="1"/>
    <m/>
    <m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61958705212071652"/>
    <n v="0.4349144310262083"/>
    <n v="0.58756394563969405"/>
    <n v="1.3131099393635497"/>
    <n v="36.684930762285113"/>
    <m/>
    <m/>
    <m/>
  </r>
  <r>
    <x v="4"/>
    <n v="2020020497"/>
    <x v="30"/>
    <n v="20202021"/>
    <s v="CBJ"/>
    <n v="0"/>
    <m/>
    <m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53067945301498731"/>
    <n v="0.50777799802374646"/>
    <n v="0.51102666987864231"/>
    <n v="1.1420615653449102"/>
    <n v="37.826992327630023"/>
    <m/>
    <m/>
    <m/>
  </r>
  <r>
    <x v="4"/>
    <n v="2020020518"/>
    <x v="31"/>
    <n v="20202021"/>
    <s v="CBJ"/>
    <n v="0"/>
    <m/>
    <m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53067945301498731"/>
    <n v="0.50777799802374646"/>
    <n v="0.51102666987864231"/>
    <n v="1.1420615653449102"/>
    <n v="38.969053892974934"/>
    <m/>
    <m/>
    <m/>
  </r>
  <r>
    <x v="4"/>
    <n v="2020020531"/>
    <x v="32"/>
    <n v="20202021"/>
    <s v="T.B"/>
    <n v="1"/>
    <m/>
    <m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61958705212071652"/>
    <n v="0.61497531465438204"/>
    <n v="0.50186776204687866"/>
    <n v="1.121592894663441"/>
    <n v="40.090646787638377"/>
    <m/>
    <m/>
    <m/>
  </r>
  <r>
    <x v="4"/>
    <n v="2020020543"/>
    <x v="33"/>
    <n v="20202021"/>
    <s v="T.B"/>
    <n v="1"/>
    <n v="1"/>
    <n v="1"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55957886890742614"/>
    <n v="0.55541378697700738"/>
    <n v="0.50186776204687866"/>
    <n v="1.121592894663441"/>
    <n v="41.212239682301821"/>
    <m/>
    <m/>
    <m/>
  </r>
  <r>
    <x v="4"/>
    <n v="2020020562"/>
    <x v="34"/>
    <n v="20202021"/>
    <s v="CHI"/>
    <n v="0"/>
    <m/>
    <m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53067945301498731"/>
    <n v="0.45177162995293674"/>
    <n v="0.54015865238993621"/>
    <n v="1.2071668123104939"/>
    <n v="42.419406494612318"/>
    <m/>
    <m/>
    <m/>
  </r>
  <r>
    <x v="4"/>
    <n v="2020020576"/>
    <x v="35"/>
    <n v="20202021"/>
    <s v="CHI"/>
    <n v="0"/>
    <m/>
    <m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53067945301498731"/>
    <n v="0.45177162995293674"/>
    <n v="0.54015865238993621"/>
    <n v="1.2071668123104939"/>
    <n v="43.626573306922815"/>
    <m/>
    <m/>
    <m/>
  </r>
  <r>
    <x v="4"/>
    <n v="2020020588"/>
    <x v="36"/>
    <n v="20202021"/>
    <s v="DAL"/>
    <n v="1"/>
    <m/>
    <m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61958705212071652"/>
    <n v="0.48022154140575407"/>
    <n v="0.56335898425202124"/>
    <n v="1.2590157839683265"/>
    <n v="44.885589090891145"/>
    <m/>
    <m/>
    <m/>
  </r>
  <r>
    <x v="4"/>
    <n v="2020020598"/>
    <x v="37"/>
    <n v="20202021"/>
    <s v="DAL"/>
    <n v="1"/>
    <n v="1"/>
    <n v="1"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55957886890742614"/>
    <n v="0.43371117269967818"/>
    <n v="0.56335898425202113"/>
    <n v="1.2590157839683263"/>
    <n v="46.144604874859468"/>
    <m/>
    <m/>
    <m/>
  </r>
  <r>
    <x v="4"/>
    <n v="2020020615"/>
    <x v="38"/>
    <n v="20202021"/>
    <s v="FLA"/>
    <n v="1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61958705212071652"/>
    <n v="0.49435294269303703"/>
    <n v="0.55621223315920987"/>
    <n v="1.2430439566229456"/>
    <n v="47.387648831482416"/>
    <m/>
    <m/>
    <m/>
  </r>
  <r>
    <x v="4"/>
    <n v="2020020629"/>
    <x v="39"/>
    <n v="20202021"/>
    <s v="FLA"/>
    <n v="1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61958705212071652"/>
    <n v="0.49435294269303703"/>
    <n v="0.55621223315920987"/>
    <n v="1.2430439566229456"/>
    <n v="48.630692788105364"/>
    <m/>
    <m/>
    <m/>
  </r>
  <r>
    <x v="4"/>
    <n v="2020020642"/>
    <x v="40"/>
    <n v="20202021"/>
    <s v="DET"/>
    <n v="1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61958705212071652"/>
    <n v="0.27398770955543961"/>
    <n v="0.69338020576868464"/>
    <n v="1.5495920856095726"/>
    <n v="50.180284873714939"/>
    <m/>
    <m/>
    <m/>
  </r>
  <r>
    <x v="4"/>
    <n v="2020020657"/>
    <x v="41"/>
    <n v="20202021"/>
    <s v="DET"/>
    <n v="1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61958705212071652"/>
    <n v="0.27398770955543961"/>
    <n v="0.69338020576868464"/>
    <n v="1.5495920856095726"/>
    <n v="51.729876959324514"/>
    <m/>
    <m/>
    <m/>
  </r>
  <r>
    <x v="4"/>
    <n v="2020020678"/>
    <x v="42"/>
    <n v="20202021"/>
    <s v="NSH"/>
    <n v="1"/>
    <m/>
    <m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61958705212071652"/>
    <n v="0.47675759608573953"/>
    <n v="0.56513893977985663"/>
    <n v="1.2629936953302652"/>
    <n v="52.99287065465478"/>
    <m/>
    <m/>
    <m/>
  </r>
  <r>
    <x v="4"/>
    <n v="2020020693"/>
    <x v="43"/>
    <n v="20202021"/>
    <s v="NSH"/>
    <n v="1"/>
    <m/>
    <m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61958705212071652"/>
    <n v="0.47675759608573953"/>
    <n v="0.56513893977985663"/>
    <n v="1.2629936953302652"/>
    <n v="54.255864349985046"/>
    <m/>
    <m/>
    <m/>
  </r>
  <r>
    <x v="4"/>
    <n v="2020020706"/>
    <x v="44"/>
    <n v="20202021"/>
    <s v="T.B"/>
    <n v="0"/>
    <m/>
    <m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53067945301498731"/>
    <n v="0.71800545540050842"/>
    <n v="0.42499068374934307"/>
    <n v="0.94978511719367242"/>
    <n v="55.205649467178716"/>
    <m/>
    <m/>
    <m/>
  </r>
  <r>
    <x v="4"/>
    <n v="2020020718"/>
    <x v="45"/>
    <n v="20202021"/>
    <s v="T.B"/>
    <n v="0"/>
    <n v="1"/>
    <n v="1"/>
    <n v="-1.4722969288774828"/>
    <n v="116.79607728226352"/>
    <n v="6.890121907299573"/>
    <n v="1.0747770622861132"/>
    <n v="232.58400555555568"/>
    <n v="-3.0358623597115515"/>
    <n v="8.4034351067760277E-2"/>
    <n v="-25.145683299746985"/>
    <n v="44.211599118563036"/>
    <n v="-3.3769683175906877"/>
    <n v="939.36264489157156"/>
    <n v="-3.9232058862550425"/>
    <n v="0.4792821396995251"/>
    <n v="0.64846526283460393"/>
    <n v="0.42499068374934307"/>
    <n v="0.94978511719367242"/>
    <n v="56.155434584372387"/>
    <m/>
    <m/>
    <m/>
  </r>
  <r>
    <x v="4"/>
    <n v="2020020732"/>
    <x v="46"/>
    <n v="20202021"/>
    <s v="FLA"/>
    <n v="0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53067945301498731"/>
    <n v="0.57717456504148845"/>
    <n v="0.47901568651252979"/>
    <n v="1.0705222193064456"/>
    <n v="57.225956803678834"/>
    <m/>
    <m/>
    <m/>
  </r>
  <r>
    <x v="4"/>
    <n v="2020020745"/>
    <x v="47"/>
    <n v="20202021"/>
    <s v="FLA"/>
    <n v="0"/>
    <m/>
    <m/>
    <n v="-1.4722969288774828"/>
    <n v="116.79607728226352"/>
    <n v="6.890121907299573"/>
    <n v="1.0747770622861132"/>
    <n v="232.58400555555568"/>
    <n v="-3.0358623597115515"/>
    <n v="-0.66641054968514868"/>
    <n v="-57.158324950780475"/>
    <n v="9.6947103951214899"/>
    <n v="-4.1517800903490745"/>
    <n v="-31.16033623188423"/>
    <n v="1.0986362106265606"/>
    <n v="0.53067945301498731"/>
    <n v="0.57717456504148845"/>
    <n v="0.47901568651252979"/>
    <n v="1.0705222193064456"/>
    <n v="58.296479022985281"/>
    <m/>
    <m/>
    <m/>
  </r>
  <r>
    <x v="4"/>
    <n v="2020020763"/>
    <x v="48"/>
    <n v="20202021"/>
    <s v="DAL"/>
    <n v="0"/>
    <m/>
    <m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53067945301498731"/>
    <n v="0.56067565366254113"/>
    <n v="0.48625736001782549"/>
    <n v="1.0867061828188369"/>
    <n v="59.383185205804118"/>
    <m/>
    <m/>
    <m/>
  </r>
  <r>
    <x v="4"/>
    <n v="2020020774"/>
    <x v="49"/>
    <n v="20202021"/>
    <s v="DAL"/>
    <n v="0"/>
    <n v="1"/>
    <n v="1"/>
    <n v="-1.4722969288774828"/>
    <n v="116.79607728226352"/>
    <n v="6.890121907299573"/>
    <n v="1.0747770622861132"/>
    <n v="232.58400555555568"/>
    <n v="-3.0358623597115515"/>
    <n v="1.3322205249212851"/>
    <n v="-0.89181879549125753"/>
    <n v="11.427095034636306"/>
    <n v="8.1630727501711178"/>
    <n v="696.79153977455735"/>
    <n v="4.1735657038859113"/>
    <n v="0.4792821396995251"/>
    <n v="0.50637315132158212"/>
    <n v="0.48625736001782555"/>
    <n v="1.0867061828188371"/>
    <n v="60.469891388622955"/>
    <m/>
    <m/>
    <m/>
  </r>
  <r>
    <x v="4"/>
    <n v="2020020786"/>
    <x v="50"/>
    <n v="20202021"/>
    <s v="DET"/>
    <n v="1"/>
    <m/>
    <m/>
    <n v="-1.4722969288774828"/>
    <n v="116.79607728226352"/>
    <n v="6.890121907299573"/>
    <n v="1.0747770622861132"/>
    <n v="232.58400555555568"/>
    <n v="-3.0358623597115515"/>
    <n v="1.2659645358726888"/>
    <n v="1.5577575312292105"/>
    <n v="-50.358277008773904"/>
    <n v="6.7202253853524994"/>
    <n v="215.97236040688585"/>
    <n v="-5.5942720712461309"/>
    <n v="0.61958705212071652"/>
    <n v="0.27398770955543961"/>
    <n v="0.69338020576868464"/>
    <n v="1.5495920856095726"/>
    <n v="62.01948347423253"/>
    <m/>
    <m/>
    <m/>
  </r>
  <r>
    <x v="4"/>
    <n v="2020020800"/>
    <x v="51"/>
    <n v="20202021"/>
    <s v="CBJ"/>
    <n v="1"/>
    <m/>
    <m/>
    <n v="-1.4722969288774828"/>
    <n v="116.79607728226352"/>
    <n v="6.890121907299573"/>
    <n v="1.0747770622861132"/>
    <n v="232.58400555555568"/>
    <n v="-3.0358623597115515"/>
    <n v="-0.43834757911704503"/>
    <n v="-51.594570708742069"/>
    <n v="-8.0782583008146709"/>
    <n v="-7.2044837180013666"/>
    <n v="-1293.0434984126987"/>
    <n v="-3.9297237041693696"/>
    <n v="0.61958705212071652"/>
    <n v="0.4349144310262083"/>
    <n v="0.58756394563969405"/>
    <n v="1.3131099393635497"/>
    <n v="63.332593413596079"/>
    <m/>
    <m/>
    <m/>
  </r>
  <r>
    <x v="4"/>
    <n v="2020020816"/>
    <x v="52"/>
    <n v="20202021"/>
    <s v="CHI"/>
    <n v="1"/>
    <m/>
    <m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61958705212071652"/>
    <n v="0.38694469267960607"/>
    <n v="0.61556632994583915"/>
    <n v="1.3756907179003341"/>
    <n v="64.708284131496413"/>
    <m/>
    <m/>
    <m/>
  </r>
  <r>
    <x v="4"/>
    <n v="2020020827"/>
    <x v="53"/>
    <n v="20202021"/>
    <s v="CHI"/>
    <n v="1"/>
    <n v="1"/>
    <n v="1"/>
    <n v="-1.4722969288774828"/>
    <n v="116.79607728226352"/>
    <n v="6.890121907299573"/>
    <n v="1.0747770622861132"/>
    <n v="232.58400555555568"/>
    <n v="-3.0358623597115515"/>
    <n v="-0.51377536830253456"/>
    <n v="-93.587614836228369"/>
    <n v="-18.726763867593753"/>
    <n v="-9.482678226468682"/>
    <n v="-2843.8900379834558"/>
    <n v="-7.769291471120817"/>
    <n v="0.55957886890742614"/>
    <n v="0.34946836399867015"/>
    <n v="0.61556632994583904"/>
    <n v="1.3756907179003339"/>
    <n v="66.083974849396753"/>
    <m/>
    <m/>
    <m/>
  </r>
  <r>
    <x v="4"/>
    <n v="2020020846"/>
    <x v="54"/>
    <n v="20202021"/>
    <s v="NSH"/>
    <n v="0"/>
    <m/>
    <m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53067945301498731"/>
    <n v="0.55663137484725678"/>
    <n v="0.48806600598133776"/>
    <n v="1.0907482126423178"/>
    <n v="67.174723062039078"/>
    <m/>
    <m/>
    <m/>
  </r>
  <r>
    <x v="4"/>
    <n v="2020020861"/>
    <x v="55"/>
    <n v="20202021"/>
    <s v="NSH"/>
    <n v="0"/>
    <n v="1"/>
    <n v="1"/>
    <n v="-1.4722969288774828"/>
    <n v="116.79607728226352"/>
    <n v="6.890121907299573"/>
    <n v="1.0747770622861132"/>
    <n v="232.58400555555568"/>
    <n v="-3.0358623597115515"/>
    <n v="0.20518424839835528"/>
    <n v="35.513962077751387"/>
    <n v="2.1305791290007257"/>
    <n v="3.2623198412046577"/>
    <n v="785.23302528180329"/>
    <n v="3.8844278160585533"/>
    <n v="0.4792821396995251"/>
    <n v="0.50272056859368786"/>
    <n v="0.4880660059813377"/>
    <n v="1.0907482126423178"/>
    <n v="68.265471274681403"/>
    <m/>
    <m/>
    <m/>
  </r>
  <r>
    <x v="5"/>
    <n v="2020020011"/>
    <x v="0"/>
    <n v="20202021"/>
    <s v="NSH"/>
    <n v="0"/>
    <m/>
    <m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4338598834017916"/>
    <n v="0.55540015315547819"/>
    <n v="0.43857011035406845"/>
    <n v="0.98013292899841042"/>
    <n v="0.98013292899841042"/>
    <m/>
    <m/>
    <m/>
  </r>
  <r>
    <x v="5"/>
    <n v="2020020026"/>
    <x v="1"/>
    <n v="20202021"/>
    <s v="NSH"/>
    <n v="0"/>
    <m/>
    <m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4338598834017916"/>
    <n v="0.55540015315547819"/>
    <n v="0.43857011035406845"/>
    <n v="0.98013292899841042"/>
    <n v="1.9602658579968208"/>
    <m/>
    <m/>
    <m/>
  </r>
  <r>
    <x v="5"/>
    <n v="2020020038"/>
    <x v="2"/>
    <n v="20202021"/>
    <s v="DET"/>
    <n v="0"/>
    <m/>
    <m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4338598834017916"/>
    <n v="0.31865913079180913"/>
    <n v="0.57654341646996898"/>
    <n v="1.2884808475052043"/>
    <n v="3.2487467055020254"/>
    <m/>
    <m/>
    <m/>
  </r>
  <r>
    <x v="5"/>
    <n v="2020020051"/>
    <x v="3"/>
    <n v="20202021"/>
    <s v="DET"/>
    <n v="0"/>
    <n v="1"/>
    <n v="1"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39183972936054967"/>
    <n v="0.28779638852227396"/>
    <n v="0.57654341646996887"/>
    <n v="1.2884808475052039"/>
    <n v="4.537227553007229"/>
    <m/>
    <m/>
    <m/>
  </r>
  <r>
    <x v="5"/>
    <n v="2020020063"/>
    <x v="4"/>
    <n v="20202021"/>
    <s v="T.B"/>
    <n v="1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50654677633196787"/>
    <n v="0.61392076702996545"/>
    <n v="0.45208518473644282"/>
    <n v="1.0103369240434299"/>
    <n v="5.5475644770506589"/>
    <m/>
    <m/>
    <m/>
  </r>
  <r>
    <x v="5"/>
    <n v="2020020077"/>
    <x v="5"/>
    <n v="20202021"/>
    <s v="T.B"/>
    <n v="1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50654677633196787"/>
    <n v="0.61392076702996545"/>
    <n v="0.45208518473644282"/>
    <n v="1.0103369240434299"/>
    <n v="6.5579014010940888"/>
    <m/>
    <m/>
    <m/>
  </r>
  <r>
    <x v="5"/>
    <n v="2020020098"/>
    <x v="6"/>
    <n v="20202021"/>
    <s v="FLA"/>
    <n v="1"/>
    <m/>
    <m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50654677633196787"/>
    <n v="0.49329839506862039"/>
    <n v="0.50662521640465052"/>
    <n v="1.132225032066728"/>
    <n v="7.6901264331608168"/>
    <m/>
    <m/>
    <m/>
  </r>
  <r>
    <x v="5"/>
    <n v="2020020114"/>
    <x v="7"/>
    <n v="20202021"/>
    <s v="FLA"/>
    <n v="1"/>
    <m/>
    <m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50654677633196787"/>
    <n v="0.49329839506862039"/>
    <n v="0.50662521640465052"/>
    <n v="1.132225032066728"/>
    <n v="8.8223514652275448"/>
    <m/>
    <m/>
    <m/>
  </r>
  <r>
    <x v="5"/>
    <n v="2020020123"/>
    <x v="8"/>
    <n v="20202021"/>
    <s v="CHI"/>
    <n v="0"/>
    <n v="1"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39183972936054967"/>
    <n v="0.45054040826115821"/>
    <n v="0.46515784484998768"/>
    <n v="1.0395521950899342"/>
    <n v="9.8619036603174788"/>
    <m/>
    <m/>
    <m/>
  </r>
  <r>
    <x v="5"/>
    <n v="2020020140"/>
    <x v="9"/>
    <n v="20202021"/>
    <s v="CHI"/>
    <n v="0"/>
    <m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4338598834017916"/>
    <n v="0.45054040826115821"/>
    <n v="0.49056958426144226"/>
    <n v="1.0963433032668808"/>
    <n v="10.95824696358436"/>
    <m/>
    <m/>
    <m/>
  </r>
  <r>
    <x v="5"/>
    <n v="2020020152"/>
    <x v="10"/>
    <n v="20202021"/>
    <s v="DAL"/>
    <n v="1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50654677633196787"/>
    <n v="0.47916699378133742"/>
    <n v="0.51388830276129915"/>
    <n v="1.1484568498223049"/>
    <n v="12.106703813406664"/>
    <m/>
    <m/>
    <m/>
  </r>
  <r>
    <x v="5"/>
    <n v="2020020167"/>
    <x v="11"/>
    <n v="20202021"/>
    <s v="DAL"/>
    <n v="1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50654677633196787"/>
    <n v="0.47916699378133742"/>
    <n v="0.51388830276129915"/>
    <n v="1.1484568498223049"/>
    <n v="13.255160663228969"/>
    <m/>
    <m/>
    <m/>
  </r>
  <r>
    <x v="5"/>
    <n v="2020020190"/>
    <x v="12"/>
    <n v="20202021"/>
    <s v="CAR"/>
    <n v="1"/>
    <m/>
    <m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50654677633196787"/>
    <n v="0.52962490539057072"/>
    <n v="0.48886375227885132"/>
    <n v="1.0925310459834874"/>
    <n v="14.347691709212455"/>
    <m/>
    <m/>
    <m/>
  </r>
  <r>
    <x v="5"/>
    <n v="2020020197"/>
    <x v="13"/>
    <n v="20202021"/>
    <s v="CAR"/>
    <n v="1"/>
    <n v="1"/>
    <n v="1"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45748675860534183"/>
    <n v="0.47832972701617371"/>
    <n v="0.48886375227885137"/>
    <n v="1.0925310459834874"/>
    <n v="15.440222755195943"/>
    <m/>
    <m/>
    <m/>
  </r>
  <r>
    <x v="5"/>
    <n v="2020020218"/>
    <x v="14"/>
    <n v="20202021"/>
    <s v="CHI"/>
    <n v="0"/>
    <m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4338598834017916"/>
    <n v="0.45054040826115821"/>
    <n v="0.49056958426144226"/>
    <n v="1.0963433032668808"/>
    <n v="16.536566058462824"/>
    <m/>
    <m/>
    <m/>
  </r>
  <r>
    <x v="5"/>
    <n v="2020020233"/>
    <x v="15"/>
    <n v="20202021"/>
    <s v="CHI"/>
    <n v="0"/>
    <m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4338598834017916"/>
    <n v="0.45054040826115821"/>
    <n v="0.49056958426144226"/>
    <n v="1.0963433032668808"/>
    <n v="17.632909361729705"/>
    <m/>
    <m/>
    <m/>
  </r>
  <r>
    <x v="5"/>
    <n v="2020020255"/>
    <x v="16"/>
    <n v="20202021"/>
    <s v="CAR"/>
    <n v="0"/>
    <m/>
    <m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4338598834017916"/>
    <n v="0.61835583042893805"/>
    <n v="0.41232978912875923"/>
    <n v="0.92149007511204339"/>
    <n v="18.554399436841749"/>
    <m/>
    <m/>
    <m/>
  </r>
  <r>
    <x v="5"/>
    <n v="2020020268"/>
    <x v="17"/>
    <n v="20202021"/>
    <s v="NSH"/>
    <n v="1"/>
    <m/>
    <m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50654677633196787"/>
    <n v="0.47570304846132277"/>
    <n v="0.51570055147484295"/>
    <n v="1.1525069312066591"/>
    <n v="19.706906368048408"/>
    <m/>
    <m/>
    <m/>
  </r>
  <r>
    <x v="5"/>
    <n v="2020020282"/>
    <x v="18"/>
    <n v="20202021"/>
    <s v="NSH"/>
    <n v="1"/>
    <m/>
    <m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50654677633196787"/>
    <n v="0.47570304846132277"/>
    <n v="0.51570055147484295"/>
    <n v="1.1525069312066591"/>
    <n v="20.859413299255067"/>
    <m/>
    <m/>
    <m/>
  </r>
  <r>
    <x v="5"/>
    <n v="2020020304"/>
    <x v="19"/>
    <n v="20202021"/>
    <s v="CHI"/>
    <n v="1"/>
    <m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50654677633196787"/>
    <n v="0.38589014505518943"/>
    <n v="0.56759952910130396"/>
    <n v="1.2684927126179353"/>
    <n v="22.127906011873002"/>
    <m/>
    <m/>
    <m/>
  </r>
  <r>
    <x v="5"/>
    <n v="2020020316"/>
    <x v="20"/>
    <n v="20202021"/>
    <s v="CHI"/>
    <n v="1"/>
    <m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50654677633196787"/>
    <n v="0.38589014505518943"/>
    <n v="0.56759952910130396"/>
    <n v="1.2684927126179353"/>
    <n v="23.396398724490936"/>
    <m/>
    <m/>
    <m/>
  </r>
  <r>
    <x v="5"/>
    <n v="2020020332"/>
    <x v="21"/>
    <n v="20202021"/>
    <s v="NSH"/>
    <n v="0"/>
    <m/>
    <m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4338598834017916"/>
    <n v="0.55540015315547819"/>
    <n v="0.43857011035406845"/>
    <n v="0.98013292899841042"/>
    <n v="24.376531653489348"/>
    <m/>
    <m/>
    <m/>
  </r>
  <r>
    <x v="5"/>
    <n v="2020020344"/>
    <x v="22"/>
    <n v="20202021"/>
    <s v="NSH"/>
    <n v="0"/>
    <n v="1"/>
    <n v="1"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39183972936054967"/>
    <n v="0.50160859306207917"/>
    <n v="0.43857011035406845"/>
    <n v="0.98013292899841042"/>
    <n v="25.35666458248776"/>
    <m/>
    <m/>
    <m/>
  </r>
  <r>
    <x v="5"/>
    <n v="2020020356"/>
    <x v="23"/>
    <n v="20202021"/>
    <s v="DET"/>
    <n v="1"/>
    <m/>
    <m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50654677633196787"/>
    <n v="0.27293316193102279"/>
    <n v="0.6498522302713361"/>
    <n v="1.4523141336690168"/>
    <n v="26.808978716156776"/>
    <m/>
    <m/>
    <m/>
  </r>
  <r>
    <x v="5"/>
    <n v="2020020372"/>
    <x v="24"/>
    <n v="20202021"/>
    <s v="DAL"/>
    <n v="0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4338598834017916"/>
    <n v="0.55944443197076255"/>
    <n v="0.43678445435834612"/>
    <n v="0.97614227801707021"/>
    <n v="27.785120994173848"/>
    <m/>
    <m/>
    <m/>
  </r>
  <r>
    <x v="5"/>
    <n v="2020020385"/>
    <x v="25"/>
    <n v="20202021"/>
    <s v="DAL"/>
    <n v="0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4338598834017916"/>
    <n v="0.55944443197076255"/>
    <n v="0.43678445435834612"/>
    <n v="0.97614227801707021"/>
    <n v="28.76126327219092"/>
    <m/>
    <m/>
    <m/>
  </r>
  <r>
    <x v="5"/>
    <n v="2020020406"/>
    <x v="26"/>
    <n v="20202021"/>
    <s v="FLA"/>
    <n v="1"/>
    <m/>
    <m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50654677633196787"/>
    <n v="0.49329839506862039"/>
    <n v="0.50662521640465052"/>
    <n v="1.132225032066728"/>
    <n v="29.893488304257648"/>
    <m/>
    <m/>
    <m/>
  </r>
  <r>
    <x v="5"/>
    <n v="2020020420"/>
    <x v="27"/>
    <n v="20202021"/>
    <s v="FLA"/>
    <n v="1"/>
    <m/>
    <m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50654677633196787"/>
    <n v="0.49329839506862039"/>
    <n v="0.50662521640465052"/>
    <n v="1.132225032066728"/>
    <n v="31.025713336324376"/>
    <m/>
    <m/>
    <m/>
  </r>
  <r>
    <x v="5"/>
    <n v="2020020436"/>
    <x v="28"/>
    <n v="20202021"/>
    <s v="DAL"/>
    <n v="1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50654677633196787"/>
    <n v="0.47916699378133742"/>
    <n v="0.51388830276129915"/>
    <n v="1.1484568498223049"/>
    <n v="32.174170186146682"/>
    <m/>
    <m/>
    <m/>
  </r>
  <r>
    <x v="5"/>
    <n v="2020020451"/>
    <x v="29"/>
    <n v="20202021"/>
    <s v="DAL"/>
    <n v="1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50654677633196787"/>
    <n v="0.47916699378133742"/>
    <n v="0.51388830276129915"/>
    <n v="1.1484568498223049"/>
    <n v="33.322627035968985"/>
    <m/>
    <m/>
    <m/>
  </r>
  <r>
    <x v="5"/>
    <n v="2020020470"/>
    <x v="30"/>
    <n v="20202021"/>
    <s v="CAR"/>
    <n v="0"/>
    <m/>
    <m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4338598834017916"/>
    <n v="0.61835583042893805"/>
    <n v="0.41232978912875923"/>
    <n v="0.92149007511204339"/>
    <n v="34.244117111081032"/>
    <m/>
    <m/>
    <m/>
  </r>
  <r>
    <x v="5"/>
    <n v="2020020485"/>
    <x v="31"/>
    <n v="20202021"/>
    <s v="CAR"/>
    <n v="0"/>
    <m/>
    <m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4338598834017916"/>
    <n v="0.61835583042893805"/>
    <n v="0.41232978912875923"/>
    <n v="0.92149007511204339"/>
    <n v="35.165607186193078"/>
    <m/>
    <m/>
    <m/>
  </r>
  <r>
    <x v="5"/>
    <n v="2020020497"/>
    <x v="32"/>
    <n v="20202021"/>
    <s v="CAR"/>
    <n v="1"/>
    <m/>
    <m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50654677633196787"/>
    <n v="0.52962490539057072"/>
    <n v="0.48886375227885132"/>
    <n v="1.0925310459834874"/>
    <n v="36.258138232176563"/>
    <m/>
    <m/>
    <m/>
  </r>
  <r>
    <x v="5"/>
    <n v="2020020518"/>
    <x v="33"/>
    <n v="20202021"/>
    <s v="CAR"/>
    <n v="1"/>
    <m/>
    <m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50654677633196787"/>
    <n v="0.52962490539057072"/>
    <n v="0.48886375227885132"/>
    <n v="1.0925310459834874"/>
    <n v="37.350669278160048"/>
    <m/>
    <m/>
    <m/>
  </r>
  <r>
    <x v="5"/>
    <n v="2020020533"/>
    <x v="34"/>
    <n v="20202021"/>
    <s v="DET"/>
    <n v="0"/>
    <m/>
    <m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4338598834017916"/>
    <n v="0.31865913079180913"/>
    <n v="0.57654341646996898"/>
    <n v="1.2884808475052043"/>
    <n v="38.639150125665253"/>
    <m/>
    <m/>
    <m/>
  </r>
  <r>
    <x v="5"/>
    <n v="2020020544"/>
    <x v="35"/>
    <n v="20202021"/>
    <s v="DET"/>
    <n v="0"/>
    <n v="1"/>
    <n v="1"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39183972936054967"/>
    <n v="0.28779638852227396"/>
    <n v="0.57654341646996887"/>
    <n v="1.2884808475052039"/>
    <n v="39.927630973170459"/>
    <m/>
    <m/>
    <m/>
  </r>
  <r>
    <x v="5"/>
    <n v="2020020559"/>
    <x v="36"/>
    <n v="20202021"/>
    <s v="T.B"/>
    <n v="0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4338598834017916"/>
    <n v="0.71677423370872984"/>
    <n v="0.3770615497577135"/>
    <n v="0.84267129120665396"/>
    <n v="40.770302264377115"/>
    <m/>
    <m/>
    <m/>
  </r>
  <r>
    <x v="5"/>
    <n v="2020020574"/>
    <x v="37"/>
    <n v="20202021"/>
    <s v="T.B"/>
    <n v="0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4338598834017916"/>
    <n v="0.71677423370872984"/>
    <n v="0.3770615497577135"/>
    <n v="0.84267129120665396"/>
    <n v="41.612973555583771"/>
    <m/>
    <m/>
    <m/>
  </r>
  <r>
    <x v="5"/>
    <n v="2020020590"/>
    <x v="38"/>
    <n v="20202021"/>
    <s v="FLA"/>
    <n v="0"/>
    <m/>
    <m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4338598834017916"/>
    <n v="0.57594334334970998"/>
    <n v="0.42964794715253812"/>
    <n v="0.96019334409451029"/>
    <n v="42.573166899678284"/>
    <m/>
    <m/>
    <m/>
  </r>
  <r>
    <x v="5"/>
    <n v="2020020600"/>
    <x v="39"/>
    <n v="20202021"/>
    <s v="FLA"/>
    <n v="0"/>
    <n v="1"/>
    <n v="1"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39183972936054967"/>
    <n v="0.52016213625393826"/>
    <n v="0.42964794715253812"/>
    <n v="0.96019334409451029"/>
    <n v="43.533360243772798"/>
    <m/>
    <m/>
    <m/>
  </r>
  <r>
    <x v="5"/>
    <n v="2020020616"/>
    <x v="40"/>
    <n v="20202021"/>
    <s v="T.B"/>
    <n v="1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50654677633196787"/>
    <n v="0.61392076702996545"/>
    <n v="0.45208518473644282"/>
    <n v="1.0103369240434299"/>
    <n v="44.543697167816227"/>
    <m/>
    <m/>
    <m/>
  </r>
  <r>
    <x v="5"/>
    <n v="2020020630"/>
    <x v="41"/>
    <n v="20202021"/>
    <s v="T.B"/>
    <n v="1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50654677633196787"/>
    <n v="0.61392076702996545"/>
    <n v="0.45208518473644282"/>
    <n v="1.0103369240434299"/>
    <n v="45.554034091859656"/>
    <m/>
    <m/>
    <m/>
  </r>
  <r>
    <x v="5"/>
    <n v="2020020643"/>
    <x v="42"/>
    <n v="20202021"/>
    <s v="CHI"/>
    <n v="1"/>
    <m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50654677633196787"/>
    <n v="0.38589014505518943"/>
    <n v="0.56759952910130396"/>
    <n v="1.2684927126179353"/>
    <n v="46.82252680447759"/>
    <m/>
    <m/>
    <m/>
  </r>
  <r>
    <x v="5"/>
    <n v="2020020658"/>
    <x v="43"/>
    <n v="20202021"/>
    <s v="CHI"/>
    <n v="1"/>
    <m/>
    <m/>
    <n v="-0.43834757911704503"/>
    <n v="-51.594570708742069"/>
    <n v="-8.0782583008146709"/>
    <n v="-7.2044837180013666"/>
    <n v="-1293.0434984126987"/>
    <n v="-3.9297237041693696"/>
    <n v="-0.51377536830253456"/>
    <n v="-93.587614836228369"/>
    <n v="-18.726763867593753"/>
    <n v="-9.482678226468682"/>
    <n v="-2843.8900379834558"/>
    <n v="-7.769291471120817"/>
    <n v="0.50654677633196787"/>
    <n v="0.38589014505518943"/>
    <n v="0.56759952910130396"/>
    <n v="1.2684927126179353"/>
    <n v="48.091019517095525"/>
    <m/>
    <m/>
    <m/>
  </r>
  <r>
    <x v="5"/>
    <n v="2020020683"/>
    <x v="44"/>
    <n v="20202021"/>
    <s v="DAL"/>
    <n v="0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4338598834017916"/>
    <n v="0.55944443197076255"/>
    <n v="0.43678445435834612"/>
    <n v="0.97614227801707021"/>
    <n v="49.067161795112597"/>
    <m/>
    <m/>
    <m/>
  </r>
  <r>
    <x v="5"/>
    <n v="2020020699"/>
    <x v="45"/>
    <n v="20202021"/>
    <s v="DAL"/>
    <n v="0"/>
    <m/>
    <m/>
    <n v="-0.43834757911704503"/>
    <n v="-51.594570708742069"/>
    <n v="-8.0782583008146709"/>
    <n v="-7.2044837180013666"/>
    <n v="-1293.0434984126987"/>
    <n v="-3.9297237041693696"/>
    <n v="1.3322205249212851"/>
    <n v="-0.89181879549125753"/>
    <n v="11.427095034636306"/>
    <n v="8.1630727501711178"/>
    <n v="696.79153977455735"/>
    <n v="4.1735657038859113"/>
    <n v="0.4338598834017916"/>
    <n v="0.55944443197076255"/>
    <n v="0.43678445435834612"/>
    <n v="0.97614227801707021"/>
    <n v="50.043304073129669"/>
    <m/>
    <m/>
    <m/>
  </r>
  <r>
    <x v="5"/>
    <n v="2020020707"/>
    <x v="46"/>
    <n v="20202021"/>
    <s v="FLA"/>
    <n v="0"/>
    <m/>
    <m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4338598834017916"/>
    <n v="0.57594334334970998"/>
    <n v="0.42964794715253812"/>
    <n v="0.96019334409451029"/>
    <n v="51.003497417224182"/>
    <m/>
    <m/>
    <m/>
  </r>
  <r>
    <x v="5"/>
    <n v="2020020719"/>
    <x v="47"/>
    <n v="20202021"/>
    <s v="FLA"/>
    <n v="0"/>
    <n v="1"/>
    <n v="1"/>
    <n v="-0.43834757911704503"/>
    <n v="-51.594570708742069"/>
    <n v="-8.0782583008146709"/>
    <n v="-7.2044837180013666"/>
    <n v="-1293.0434984126987"/>
    <n v="-3.9297237041693696"/>
    <n v="-0.66641054968514868"/>
    <n v="-57.158324950780475"/>
    <n v="9.6947103951214899"/>
    <n v="-4.1517800903490745"/>
    <n v="-31.16033623188423"/>
    <n v="1.0986362106265606"/>
    <n v="0.39183972936054967"/>
    <n v="0.52016213625393826"/>
    <n v="0.42964794715253812"/>
    <n v="0.96019334409451029"/>
    <n v="51.963690761318695"/>
    <m/>
    <m/>
    <m/>
  </r>
  <r>
    <x v="5"/>
    <n v="2020020731"/>
    <x v="48"/>
    <n v="20202021"/>
    <s v="T.B"/>
    <n v="0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4338598834017916"/>
    <n v="0.71677423370872984"/>
    <n v="0.3770615497577135"/>
    <n v="0.84267129120665396"/>
    <n v="52.806362052525351"/>
    <m/>
    <m/>
    <m/>
  </r>
  <r>
    <x v="5"/>
    <n v="2020020756"/>
    <x v="49"/>
    <n v="20202021"/>
    <s v="T.B"/>
    <n v="0"/>
    <m/>
    <m/>
    <n v="-0.43834757911704503"/>
    <n v="-51.594570708742069"/>
    <n v="-8.0782583008146709"/>
    <n v="-7.2044837180013666"/>
    <n v="-1293.0434984126987"/>
    <n v="-3.9297237041693696"/>
    <n v="8.4034351067760277E-2"/>
    <n v="-25.145683299746985"/>
    <n v="44.211599118563036"/>
    <n v="-3.3769683175906877"/>
    <n v="939.36264489157156"/>
    <n v="-3.9232058862550425"/>
    <n v="0.4338598834017916"/>
    <n v="0.71677423370872984"/>
    <n v="0.3770615497577135"/>
    <n v="0.84267129120665396"/>
    <n v="53.649033343732007"/>
    <m/>
    <m/>
    <m/>
  </r>
  <r>
    <x v="5"/>
    <n v="2020020771"/>
    <x v="50"/>
    <n v="20202021"/>
    <s v="DET"/>
    <n v="1"/>
    <m/>
    <m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50654677633196787"/>
    <n v="0.27293316193102279"/>
    <n v="0.6498522302713361"/>
    <n v="1.4523141336690168"/>
    <n v="55.101347477401028"/>
    <m/>
    <m/>
    <m/>
  </r>
  <r>
    <x v="5"/>
    <n v="2020020800"/>
    <x v="51"/>
    <n v="20202021"/>
    <s v="CAR"/>
    <n v="0"/>
    <m/>
    <m/>
    <n v="-0.43834757911704503"/>
    <n v="-51.594570708742069"/>
    <n v="-8.0782583008146709"/>
    <n v="-7.2044837180013666"/>
    <n v="-1293.0434984126987"/>
    <n v="-3.9297237041693696"/>
    <n v="-1.4722969288774828"/>
    <n v="116.79607728226352"/>
    <n v="6.890121907299573"/>
    <n v="1.0747770622861132"/>
    <n v="232.58400555555568"/>
    <n v="-3.0358623597115515"/>
    <n v="0.4338598834017916"/>
    <n v="0.61835583042893805"/>
    <n v="0.41232978912875923"/>
    <n v="0.92149007511204339"/>
    <n v="56.022837552513074"/>
    <m/>
    <m/>
    <m/>
  </r>
  <r>
    <x v="5"/>
    <n v="2020020817"/>
    <x v="52"/>
    <n v="20202021"/>
    <s v="NSH"/>
    <n v="1"/>
    <m/>
    <m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50654677633196787"/>
    <n v="0.47570304846132277"/>
    <n v="0.51570055147484295"/>
    <n v="1.1525069312066591"/>
    <n v="57.175344483719734"/>
    <m/>
    <m/>
    <m/>
  </r>
  <r>
    <x v="5"/>
    <n v="2020020831"/>
    <x v="53"/>
    <n v="20202021"/>
    <s v="NSH"/>
    <n v="1"/>
    <m/>
    <m/>
    <n v="-0.43834757911704503"/>
    <n v="-51.594570708742069"/>
    <n v="-8.0782583008146709"/>
    <n v="-7.2044837180013666"/>
    <n v="-1293.0434984126987"/>
    <n v="-3.9297237041693696"/>
    <n v="0.20518424839835528"/>
    <n v="35.513962077751387"/>
    <n v="2.1305791290007257"/>
    <n v="3.2623198412046577"/>
    <n v="785.23302528180329"/>
    <n v="3.8844278160585533"/>
    <n v="0.50654677633196787"/>
    <n v="0.47570304846132277"/>
    <n v="0.51570055147484295"/>
    <n v="1.1525069312066591"/>
    <n v="58.327851414926393"/>
    <m/>
    <m/>
    <m/>
  </r>
  <r>
    <x v="5"/>
    <n v="2020020845"/>
    <x v="54"/>
    <n v="20202021"/>
    <s v="DET"/>
    <n v="1"/>
    <m/>
    <m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50654677633196787"/>
    <n v="0.27293316193102279"/>
    <n v="0.6498522302713361"/>
    <n v="1.4523141336690168"/>
    <n v="59.780165548595413"/>
    <m/>
    <m/>
    <m/>
  </r>
  <r>
    <x v="5"/>
    <n v="2020020859"/>
    <x v="55"/>
    <n v="20202021"/>
    <s v="DET"/>
    <n v="1"/>
    <n v="1"/>
    <n v="1"/>
    <n v="-0.43834757911704503"/>
    <n v="-51.594570708742069"/>
    <n v="-8.0782583008146709"/>
    <n v="-7.2044837180013666"/>
    <n v="-1293.0434984126987"/>
    <n v="-3.9297237041693696"/>
    <n v="1.2659645358726888"/>
    <n v="1.5577575312292105"/>
    <n v="-50.358277008773904"/>
    <n v="6.7202253853524994"/>
    <n v="215.97236040688585"/>
    <n v="-5.5942720712461309"/>
    <n v="0.45748675860534183"/>
    <n v="0.24649906662499557"/>
    <n v="0.64985223027133621"/>
    <n v="1.4523141336690173"/>
    <n v="61.232479682264433"/>
    <m/>
    <m/>
    <m/>
  </r>
  <r>
    <x v="6"/>
    <n v="2020020012"/>
    <x v="0"/>
    <n v="20202021"/>
    <s v="WPG"/>
    <n v="0"/>
    <m/>
    <m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47194620335920062"/>
    <n v="0.52181701789470014"/>
    <n v="0.47490810010428142"/>
    <n v="1.0613424311668018"/>
    <n v="1.0613424311668018"/>
    <m/>
    <m/>
    <m/>
  </r>
  <r>
    <x v="6"/>
    <n v="2020020028"/>
    <x v="1"/>
    <n v="20202021"/>
    <s v="VAN"/>
    <n v="1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55101390347335177"/>
    <n v="0.43057675522641697"/>
    <n v="0.56134794946320488"/>
    <n v="1.254521448008475"/>
    <n v="2.3158638791752768"/>
    <m/>
    <m/>
    <m/>
  </r>
  <r>
    <x v="6"/>
    <n v="2020020042"/>
    <x v="2"/>
    <n v="20202021"/>
    <s v="VAN"/>
    <n v="1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55101390347335177"/>
    <n v="0.43057675522641697"/>
    <n v="0.56134794946320488"/>
    <n v="1.254521448008475"/>
    <n v="3.570385327183752"/>
    <m/>
    <m/>
    <m/>
  </r>
  <r>
    <x v="6"/>
    <n v="2020020087"/>
    <x v="3"/>
    <n v="20202021"/>
    <s v="TOR"/>
    <n v="1"/>
    <m/>
    <m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55101390347335177"/>
    <n v="0.55708611595375435"/>
    <n v="0.49726007924648274"/>
    <n v="1.1112954723530113"/>
    <n v="4.6816807995367631"/>
    <m/>
    <m/>
    <m/>
  </r>
  <r>
    <x v="6"/>
    <n v="2020020101"/>
    <x v="4"/>
    <n v="20202021"/>
    <s v="TOR"/>
    <n v="1"/>
    <m/>
    <m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55101390347335177"/>
    <n v="0.55708611595375435"/>
    <n v="0.49726007924648274"/>
    <n v="1.1112954723530113"/>
    <n v="5.7929762718897742"/>
    <m/>
    <m/>
    <m/>
  </r>
  <r>
    <x v="6"/>
    <n v="2020020115"/>
    <x v="5"/>
    <n v="20202021"/>
    <s v="MTL"/>
    <n v="0"/>
    <m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47194620335920062"/>
    <n v="0.53623123448722687"/>
    <n v="0.46811819590738624"/>
    <n v="1.0461680986461732"/>
    <n v="6.8391443705359478"/>
    <m/>
    <m/>
    <m/>
  </r>
  <r>
    <x v="6"/>
    <n v="2020020131"/>
    <x v="6"/>
    <n v="20202021"/>
    <s v="MTL"/>
    <n v="0"/>
    <m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47194620335920062"/>
    <n v="0.53623123448722687"/>
    <n v="0.46811819590738624"/>
    <n v="1.0461680986461732"/>
    <n v="7.8853124691821215"/>
    <m/>
    <m/>
    <m/>
  </r>
  <r>
    <x v="6"/>
    <n v="2020020148"/>
    <x v="7"/>
    <n v="20202021"/>
    <s v="WPG"/>
    <n v="0"/>
    <m/>
    <m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47194620335920062"/>
    <n v="0.52181701789470014"/>
    <n v="0.47490810010428142"/>
    <n v="1.0613424311668018"/>
    <n v="8.9466549003489231"/>
    <m/>
    <m/>
    <m/>
  </r>
  <r>
    <x v="6"/>
    <n v="2020020156"/>
    <x v="8"/>
    <n v="20202021"/>
    <s v="WPG"/>
    <n v="0"/>
    <n v="1"/>
    <n v="1"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42623731686607574"/>
    <n v="0.47127804825926456"/>
    <n v="0.47490810010428136"/>
    <n v="1.0613424311668018"/>
    <n v="10.007997331515725"/>
    <m/>
    <m/>
    <m/>
  </r>
  <r>
    <x v="6"/>
    <n v="2020020172"/>
    <x v="9"/>
    <n v="20202021"/>
    <s v="WPG"/>
    <n v="0"/>
    <m/>
    <m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47194620335920062"/>
    <n v="0.52181701789470014"/>
    <n v="0.47490810010428142"/>
    <n v="1.0613424311668018"/>
    <n v="11.069339762682526"/>
    <m/>
    <m/>
    <m/>
  </r>
  <r>
    <x v="6"/>
    <n v="2020020185"/>
    <x v="10"/>
    <n v="20202021"/>
    <s v="EDM"/>
    <n v="1"/>
    <m/>
    <m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55101390347335177"/>
    <n v="0.47862023587058122"/>
    <n v="0.53515504431938254"/>
    <n v="1.195984561359118"/>
    <n v="12.265324324041645"/>
    <m/>
    <m/>
    <m/>
  </r>
  <r>
    <x v="6"/>
    <n v="2020020206"/>
    <x v="11"/>
    <n v="20202021"/>
    <s v="WPG"/>
    <n v="1"/>
    <m/>
    <m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55101390347335177"/>
    <n v="0.44693892275902247"/>
    <n v="0.5521442386747123"/>
    <n v="1.2339526499991973"/>
    <n v="13.499276974040843"/>
    <m/>
    <m/>
    <m/>
  </r>
  <r>
    <x v="6"/>
    <n v="2020020222"/>
    <x v="12"/>
    <n v="20202021"/>
    <s v="VAN"/>
    <n v="0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47194620335920062"/>
    <n v="0.50271360793556996"/>
    <n v="0.48421633670547215"/>
    <n v="1.0821448273820156"/>
    <n v="14.581421801422858"/>
    <m/>
    <m/>
    <m/>
  </r>
  <r>
    <x v="6"/>
    <n v="2020020237"/>
    <x v="13"/>
    <n v="20202021"/>
    <s v="VAN"/>
    <n v="0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47194620335920062"/>
    <n v="0.50271360793556996"/>
    <n v="0.48421633670547215"/>
    <n v="1.0821448273820156"/>
    <n v="15.663566628804872"/>
    <m/>
    <m/>
    <m/>
  </r>
  <r>
    <x v="6"/>
    <n v="2020020249"/>
    <x v="14"/>
    <n v="20202021"/>
    <s v="VAN"/>
    <n v="0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47194620335920062"/>
    <n v="0.50271360793556996"/>
    <n v="0.48421633670547215"/>
    <n v="1.0821448273820156"/>
    <n v="16.745711456186889"/>
    <m/>
    <m/>
    <m/>
  </r>
  <r>
    <x v="6"/>
    <n v="2020020263"/>
    <x v="15"/>
    <n v="20202021"/>
    <s v="VAN"/>
    <n v="1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55101390347335177"/>
    <n v="0.43057675522641697"/>
    <n v="0.56134794946320488"/>
    <n v="1.254521448008475"/>
    <n v="18.000232904195364"/>
    <m/>
    <m/>
    <m/>
  </r>
  <r>
    <x v="6"/>
    <n v="2020020276"/>
    <x v="16"/>
    <n v="20202021"/>
    <s v="EDM"/>
    <n v="1"/>
    <m/>
    <m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55101390347335177"/>
    <n v="0.47862023587058122"/>
    <n v="0.53515504431938254"/>
    <n v="1.195984561359118"/>
    <n v="19.196217465554483"/>
    <m/>
    <m/>
    <m/>
  </r>
  <r>
    <x v="6"/>
    <n v="2020020285"/>
    <x v="17"/>
    <n v="20202021"/>
    <s v="EDM"/>
    <n v="0"/>
    <n v="1"/>
    <n v="1"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42623731686607574"/>
    <n v="0.50468464287254311"/>
    <n v="0.45786578821897511"/>
    <n v="1.0232556334788236"/>
    <n v="20.219473099033305"/>
    <m/>
    <m/>
    <m/>
  </r>
  <r>
    <x v="6"/>
    <n v="2020020298"/>
    <x v="18"/>
    <n v="20202021"/>
    <s v="TOR"/>
    <n v="0"/>
    <m/>
    <m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47194620335920062"/>
    <n v="0.65041776613012814"/>
    <n v="0.42049300956616975"/>
    <n v="0.93973354626633476"/>
    <n v="21.159206645299641"/>
    <m/>
    <m/>
    <m/>
  </r>
  <r>
    <x v="6"/>
    <n v="2020020310"/>
    <x v="19"/>
    <n v="20202021"/>
    <s v="TOR"/>
    <n v="0"/>
    <m/>
    <m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47194620335920062"/>
    <n v="0.65041776613012814"/>
    <n v="0.42049300956616975"/>
    <n v="0.93973354626633476"/>
    <n v="22.098940191565976"/>
    <m/>
    <m/>
    <m/>
  </r>
  <r>
    <x v="6"/>
    <n v="2020020318"/>
    <x v="20"/>
    <n v="20202021"/>
    <s v="OTT"/>
    <n v="0"/>
    <n v="1"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42623731686607574"/>
    <n v="0.30928248895065519"/>
    <n v="0.57950488007970935"/>
    <n v="1.2950992374351373"/>
    <n v="23.394039429001115"/>
    <m/>
    <m/>
    <m/>
  </r>
  <r>
    <x v="6"/>
    <n v="2020020333"/>
    <x v="21"/>
    <n v="20202021"/>
    <s v="OTT"/>
    <n v="0"/>
    <m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47194620335920062"/>
    <n v="0.30928248895065519"/>
    <n v="0.6041076166363003"/>
    <n v="1.3500823556944277"/>
    <n v="24.744121784695544"/>
    <m/>
    <m/>
    <m/>
  </r>
  <r>
    <x v="6"/>
    <n v="2020020349"/>
    <x v="22"/>
    <n v="20202021"/>
    <s v="OTT"/>
    <n v="0"/>
    <m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47194620335920062"/>
    <n v="0.30928248895065519"/>
    <n v="0.6041076166363003"/>
    <n v="1.3500823556944277"/>
    <n v="26.094204140389973"/>
    <m/>
    <m/>
    <m/>
  </r>
  <r>
    <x v="6"/>
    <n v="2020020370"/>
    <x v="23"/>
    <n v="20202021"/>
    <s v="OTT"/>
    <n v="1"/>
    <m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55101390347335177"/>
    <n v="0.26490202063078216"/>
    <n v="0.67533171886350729"/>
    <n v="1.5092566502556233"/>
    <n v="27.603460790645595"/>
    <m/>
    <m/>
    <m/>
  </r>
  <r>
    <x v="6"/>
    <n v="2020020383"/>
    <x v="24"/>
    <n v="20202021"/>
    <s v="EDM"/>
    <n v="0"/>
    <m/>
    <m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47194620335920062"/>
    <n v="0.55880607274991001"/>
    <n v="0.45786578821897517"/>
    <n v="1.0232556334788239"/>
    <n v="28.626716424124417"/>
    <m/>
    <m/>
    <m/>
  </r>
  <r>
    <x v="6"/>
    <n v="2020020395"/>
    <x v="25"/>
    <n v="20202021"/>
    <s v="OTT"/>
    <n v="1"/>
    <n v="1"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4976471599955411"/>
    <n v="0.26490202063078216"/>
    <n v="0.65260992030284048"/>
    <n v="1.4584771227647992"/>
    <n v="30.085193546889215"/>
    <m/>
    <m/>
    <m/>
  </r>
  <r>
    <x v="6"/>
    <n v="2020020423"/>
    <x v="26"/>
    <n v="20202021"/>
    <s v="MTL"/>
    <n v="1"/>
    <m/>
    <n v="1"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55101390347335177"/>
    <n v="0.41480216954030602"/>
    <n v="0.5705163942385123"/>
    <n v="1.2750114322090111"/>
    <n v="31.360204979098228"/>
    <m/>
    <m/>
    <m/>
  </r>
  <r>
    <x v="6"/>
    <n v="2020020439"/>
    <x v="27"/>
    <n v="20202021"/>
    <s v="MTL"/>
    <n v="1"/>
    <m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55101390347335177"/>
    <n v="0.45928477238706034"/>
    <n v="0.54539703618247892"/>
    <n v="1.2188737488494605"/>
    <n v="32.579078727947689"/>
    <m/>
    <m/>
    <m/>
  </r>
  <r>
    <x v="6"/>
    <n v="2020020454"/>
    <x v="28"/>
    <n v="20202021"/>
    <s v="EDM"/>
    <n v="1"/>
    <m/>
    <m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55101390347335177"/>
    <n v="0.47862023587058122"/>
    <n v="0.53515504431938254"/>
    <n v="1.195984561359118"/>
    <n v="33.775063289306807"/>
    <m/>
    <m/>
    <m/>
  </r>
  <r>
    <x v="6"/>
    <n v="2020020465"/>
    <x v="29"/>
    <n v="20202021"/>
    <s v="EDM"/>
    <n v="1"/>
    <m/>
    <m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55101390347335177"/>
    <n v="0.47862023587058122"/>
    <n v="0.53515504431938254"/>
    <n v="1.195984561359118"/>
    <n v="34.971047850665926"/>
    <m/>
    <m/>
    <m/>
  </r>
  <r>
    <x v="6"/>
    <n v="2020020480"/>
    <x v="30"/>
    <n v="20202021"/>
    <s v="TOR"/>
    <n v="0"/>
    <m/>
    <m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47194620335920062"/>
    <n v="0.65041776613012814"/>
    <n v="0.42049300956616975"/>
    <n v="0.93973354626633476"/>
    <n v="35.910781396932258"/>
    <m/>
    <m/>
    <m/>
  </r>
  <r>
    <x v="6"/>
    <n v="2020020490"/>
    <x v="31"/>
    <n v="20202021"/>
    <s v="TOR"/>
    <n v="0"/>
    <n v="1"/>
    <n v="1"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42623731686607574"/>
    <n v="0.58742356968666964"/>
    <n v="0.42049300956616981"/>
    <n v="0.93973354626633498"/>
    <n v="36.85051494319859"/>
    <m/>
    <m/>
    <m/>
  </r>
  <r>
    <x v="6"/>
    <n v="2020020499"/>
    <x v="32"/>
    <n v="20202021"/>
    <s v="OTT"/>
    <n v="0"/>
    <m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47194620335920062"/>
    <n v="0.30928248895065519"/>
    <n v="0.6041076166363003"/>
    <n v="1.3500823556944277"/>
    <n v="38.200597298893015"/>
    <m/>
    <m/>
    <m/>
  </r>
  <r>
    <x v="6"/>
    <n v="2020020511"/>
    <x v="33"/>
    <n v="20202021"/>
    <s v="OTT"/>
    <n v="0"/>
    <m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47194620335920062"/>
    <n v="0.30928248895065519"/>
    <n v="0.6041076166363003"/>
    <n v="1.3500823556944277"/>
    <n v="39.550679654587441"/>
    <m/>
    <m/>
    <m/>
  </r>
  <r>
    <x v="6"/>
    <n v="2020020527"/>
    <x v="34"/>
    <n v="20202021"/>
    <s v="WPG"/>
    <n v="1"/>
    <m/>
    <m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55101390347335177"/>
    <n v="0.44693892275902247"/>
    <n v="0.5521442386747123"/>
    <n v="1.2339526499991973"/>
    <n v="40.784632304586637"/>
    <m/>
    <m/>
    <m/>
  </r>
  <r>
    <x v="6"/>
    <n v="2020020537"/>
    <x v="35"/>
    <n v="20202021"/>
    <s v="WPG"/>
    <n v="1"/>
    <n v="1"/>
    <n v="1"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4976471599955411"/>
    <n v="0.40365203890585794"/>
    <n v="0.55214423867471241"/>
    <n v="1.2339526499991975"/>
    <n v="42.018584954585833"/>
    <m/>
    <m/>
    <m/>
  </r>
  <r>
    <x v="6"/>
    <n v="2020020552"/>
    <x v="36"/>
    <n v="20202021"/>
    <s v="WPG"/>
    <n v="1"/>
    <m/>
    <m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55101390347335177"/>
    <n v="0.44693892275902247"/>
    <n v="0.5521442386747123"/>
    <n v="1.2339526499991973"/>
    <n v="43.252537604585029"/>
    <m/>
    <m/>
    <m/>
  </r>
  <r>
    <x v="6"/>
    <n v="2020020567"/>
    <x v="37"/>
    <n v="20202021"/>
    <s v="VAN"/>
    <n v="0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47194620335920062"/>
    <n v="0.50271360793556996"/>
    <n v="0.48421633670547215"/>
    <n v="1.0821448273820156"/>
    <n v="44.334682431967046"/>
    <m/>
    <m/>
    <m/>
  </r>
  <r>
    <x v="6"/>
    <n v="2020020582"/>
    <x v="38"/>
    <n v="20202021"/>
    <s v="EDM"/>
    <n v="0"/>
    <m/>
    <m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47194620335920062"/>
    <n v="0.55880607274991001"/>
    <n v="0.45786578821897517"/>
    <n v="1.0232556334788239"/>
    <n v="45.357938065445872"/>
    <m/>
    <m/>
    <m/>
  </r>
  <r>
    <x v="6"/>
    <n v="2020020603"/>
    <x v="39"/>
    <n v="20202021"/>
    <s v="TOR"/>
    <n v="1"/>
    <m/>
    <m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55101390347335177"/>
    <n v="0.55708611595375435"/>
    <n v="0.49726007924648274"/>
    <n v="1.1112954723530113"/>
    <n v="46.469233537798885"/>
    <m/>
    <m/>
    <m/>
  </r>
  <r>
    <x v="6"/>
    <n v="2020020608"/>
    <x v="40"/>
    <n v="20202021"/>
    <s v="TOR"/>
    <n v="1"/>
    <n v="1"/>
    <n v="1"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4976471599955411"/>
    <n v="0.503131267160013"/>
    <n v="0.49726007924648269"/>
    <n v="1.1112954723530111"/>
    <n v="47.580529010151899"/>
    <m/>
    <m/>
    <m/>
  </r>
  <r>
    <x v="6"/>
    <n v="2020020634"/>
    <x v="41"/>
    <n v="20202021"/>
    <s v="VAN"/>
    <n v="1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55101390347335177"/>
    <n v="0.43057675522641697"/>
    <n v="0.56134794946320488"/>
    <n v="1.254521448008475"/>
    <n v="48.835050458160374"/>
    <m/>
    <m/>
    <m/>
  </r>
  <r>
    <x v="6"/>
    <n v="2020020647"/>
    <x v="42"/>
    <n v="20202021"/>
    <s v="VAN"/>
    <n v="1"/>
    <m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55101390347335177"/>
    <n v="0.43057675522641697"/>
    <n v="0.56134794946320488"/>
    <n v="1.254521448008475"/>
    <n v="50.08957190616885"/>
    <m/>
    <m/>
    <m/>
  </r>
  <r>
    <x v="6"/>
    <n v="2020020669"/>
    <x v="43"/>
    <n v="20202021"/>
    <s v="TOR"/>
    <n v="0"/>
    <m/>
    <n v="1"/>
    <n v="-0.34457618965776987"/>
    <n v="2.510562156889776"/>
    <n v="-7.4149100542288071E-2"/>
    <n v="-1.3181045256673478"/>
    <n v="1707.2664513227514"/>
    <n v="-6.3759680995777774"/>
    <n v="0.62311717105407127"/>
    <n v="27.23349797469508"/>
    <n v="27.959672393531708"/>
    <n v="2.3068099164955527"/>
    <n v="1185.6638666666668"/>
    <n v="7.3648578515872991"/>
    <n v="0.47194620335920062"/>
    <n v="0.58742356968666964"/>
    <n v="0.44549713930601792"/>
    <n v="0.99561371306381274"/>
    <n v="51.085185619232661"/>
    <m/>
    <m/>
    <m/>
  </r>
  <r>
    <x v="6"/>
    <n v="2020020671"/>
    <x v="44"/>
    <n v="20202021"/>
    <s v="MTL"/>
    <n v="0"/>
    <n v="1"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42623731686607574"/>
    <n v="0.53623123448722687"/>
    <n v="0.44285843549563697"/>
    <n v="0.98971663883698047"/>
    <n v="52.074902258069642"/>
    <m/>
    <m/>
    <m/>
  </r>
  <r>
    <x v="6"/>
    <n v="2020020686"/>
    <x v="45"/>
    <n v="20202021"/>
    <s v="MTL"/>
    <n v="0"/>
    <m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47194620335920062"/>
    <n v="0.53623123448722687"/>
    <n v="0.46811819590738624"/>
    <n v="1.0461680986461732"/>
    <n v="53.121070356715812"/>
    <m/>
    <m/>
    <m/>
  </r>
  <r>
    <x v="6"/>
    <n v="2020020708"/>
    <x v="46"/>
    <n v="20202021"/>
    <s v="OTT"/>
    <n v="1"/>
    <m/>
    <m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55101390347335177"/>
    <n v="0.26490202063078216"/>
    <n v="0.67533171886350729"/>
    <n v="1.5092566502556233"/>
    <n v="54.630327006971434"/>
    <m/>
    <m/>
    <m/>
  </r>
  <r>
    <x v="6"/>
    <n v="2020020720"/>
    <x v="47"/>
    <n v="20202021"/>
    <s v="OTT"/>
    <n v="1"/>
    <n v="1"/>
    <n v="1"/>
    <n v="-0.34457618965776987"/>
    <n v="2.510562156889776"/>
    <n v="-7.4149100542288071E-2"/>
    <n v="-1.3181045256673478"/>
    <n v="1707.2664513227514"/>
    <n v="-6.3759680995777774"/>
    <n v="-0.23725243880219135"/>
    <n v="-48.98928554607523"/>
    <n v="-58.111080297463594"/>
    <n v="-7.8971599671457895"/>
    <n v="-580.60023422693985"/>
    <n v="-1.3995549579865054"/>
    <n v="0.4976471599955411"/>
    <n v="0.2392457566188517"/>
    <n v="0.6753317188635074"/>
    <n v="1.5092566502556235"/>
    <n v="56.139583657227057"/>
    <m/>
    <m/>
    <m/>
  </r>
  <r>
    <x v="6"/>
    <n v="2020020736"/>
    <x v="48"/>
    <n v="20202021"/>
    <s v="MTL"/>
    <n v="1"/>
    <m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55101390347335177"/>
    <n v="0.45928477238706034"/>
    <n v="0.54539703618247892"/>
    <n v="1.2188737488494605"/>
    <n v="57.358457406076518"/>
    <m/>
    <m/>
    <m/>
  </r>
  <r>
    <x v="6"/>
    <n v="2020020750"/>
    <x v="49"/>
    <n v="20202021"/>
    <s v="MTL"/>
    <n v="1"/>
    <m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55101390347335177"/>
    <n v="0.45928477238706034"/>
    <n v="0.54539703618247892"/>
    <n v="1.2188737488494605"/>
    <n v="58.577331154925979"/>
    <m/>
    <m/>
    <m/>
  </r>
  <r>
    <x v="6"/>
    <n v="2020020761"/>
    <x v="50"/>
    <n v="20202021"/>
    <s v="MTL"/>
    <n v="1"/>
    <m/>
    <m/>
    <n v="-0.34457618965776987"/>
    <n v="2.510562156889776"/>
    <n v="-7.4149100542288071E-2"/>
    <n v="-1.3181045256673478"/>
    <n v="1707.2664513227514"/>
    <n v="-6.3759680995777774"/>
    <n v="0.21613565154688408"/>
    <n v="72.09442303957718"/>
    <n v="-5.8456133309956888"/>
    <n v="3.1774464668035627"/>
    <n v="1805.3242696400625"/>
    <n v="-4.657202089309032"/>
    <n v="0.55101390347335177"/>
    <n v="0.45928477238706034"/>
    <n v="0.54539703618247892"/>
    <n v="1.2188737488494605"/>
    <n v="59.79620490377544"/>
    <m/>
    <m/>
    <m/>
  </r>
  <r>
    <x v="6"/>
    <n v="2020020789"/>
    <x v="51"/>
    <n v="20202021"/>
    <s v="EDM"/>
    <n v="0"/>
    <m/>
    <n v="1"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47194620335920062"/>
    <n v="0.50468464287254311"/>
    <n v="0.48323909200714821"/>
    <n v="1.0799608442835249"/>
    <n v="60.876165748058966"/>
    <m/>
    <m/>
    <m/>
  </r>
  <r>
    <x v="6"/>
    <n v="2020020807"/>
    <x v="52"/>
    <n v="20202021"/>
    <s v="EDM"/>
    <n v="0"/>
    <m/>
    <m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47194620335920062"/>
    <n v="0.55880607274991001"/>
    <n v="0.45786578821897517"/>
    <n v="1.0232556334788239"/>
    <n v="61.899421381537792"/>
    <m/>
    <m/>
    <m/>
  </r>
  <r>
    <x v="6"/>
    <n v="2020020834"/>
    <x v="53"/>
    <n v="20202021"/>
    <s v="WPG"/>
    <n v="1"/>
    <m/>
    <m/>
    <n v="-0.34457618965776987"/>
    <n v="2.510562156889776"/>
    <n v="-7.4149100542288071E-2"/>
    <n v="-1.3181045256673478"/>
    <n v="1707.2664513227514"/>
    <n v="-6.3759680995777774"/>
    <n v="0.75781942978097072"/>
    <n v="88.581902214141465"/>
    <n v="-12.573410196544119"/>
    <n v="-5.2058526433949339"/>
    <n v="714.05321721439736"/>
    <n v="-1.2598363417135965"/>
    <n v="0.55101390347335177"/>
    <n v="0.44693892275902247"/>
    <n v="0.5521442386747123"/>
    <n v="1.2339526499991973"/>
    <n v="63.133374031536988"/>
    <m/>
    <m/>
    <m/>
  </r>
  <r>
    <x v="6"/>
    <n v="2020020849"/>
    <x v="54"/>
    <n v="20202021"/>
    <s v="EDM"/>
    <n v="1"/>
    <m/>
    <n v="1"/>
    <n v="-0.34457618965776987"/>
    <n v="2.510562156889776"/>
    <n v="-7.4149100542288071E-2"/>
    <n v="-1.3181045256673478"/>
    <n v="1707.2664513227514"/>
    <n v="-6.3759680995777774"/>
    <n v="-0.34950432107460772"/>
    <n v="32.638115399858037"/>
    <n v="6.5659599830576241"/>
    <n v="10.632614160164273"/>
    <n v="599.96992300469537"/>
    <n v="1.5398230742927268"/>
    <n v="0.55101390347335177"/>
    <n v="0.43226495664806736"/>
    <n v="0.56038416549025616"/>
    <n v="1.2523675474438303"/>
    <n v="64.385741578980813"/>
    <m/>
    <m/>
    <m/>
  </r>
  <r>
    <x v="6"/>
    <n v="2020020864"/>
    <x v="55"/>
    <n v="20202021"/>
    <s v="VAN"/>
    <n v="0"/>
    <n v="1"/>
    <m/>
    <n v="-0.34457618965776987"/>
    <n v="2.510562156889776"/>
    <n v="-7.4149100542288071E-2"/>
    <n v="-1.3181045256673478"/>
    <n v="1707.2664513227514"/>
    <n v="-6.3759680995777774"/>
    <n v="0.26404804032169604"/>
    <n v="-35.944142228844967"/>
    <n v="-7.6777877059676882"/>
    <n v="-4.2448670171115666"/>
    <n v="172.43258244766525"/>
    <n v="4.7781075065244263"/>
    <n v="0.42623731686607574"/>
    <n v="0.50271360793556996"/>
    <n v="0.45883728137424279"/>
    <n v="1.0254267628132092"/>
    <n v="65.411168341794024"/>
    <m/>
    <m/>
    <m/>
  </r>
  <r>
    <x v="7"/>
    <n v="2020020002"/>
    <x v="0"/>
    <n v="20202021"/>
    <s v="T.B"/>
    <n v="0"/>
    <m/>
    <m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38136035182435946"/>
    <n v="0.71148553971716688"/>
    <n v="0.34896077733927078"/>
    <n v="0.77987063122695244"/>
    <n v="0.77987063122695244"/>
    <m/>
    <m/>
    <m/>
  </r>
  <r>
    <x v="7"/>
    <n v="2020020019"/>
    <x v="1"/>
    <n v="20202021"/>
    <s v="T.B"/>
    <n v="0"/>
    <m/>
    <m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38136035182435946"/>
    <n v="0.71148553971716688"/>
    <n v="0.34896077733927078"/>
    <n v="0.77987063122695244"/>
    <n v="1.5597412624539049"/>
    <m/>
    <m/>
    <m/>
  </r>
  <r>
    <x v="7"/>
    <n v="2020020034"/>
    <x v="2"/>
    <n v="20202021"/>
    <s v="FLA"/>
    <n v="0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38136035182435946"/>
    <n v="0.57065464935814703"/>
    <n v="0.4005822926641579"/>
    <n v="0.89523632948183496"/>
    <n v="2.4549775919357399"/>
    <m/>
    <m/>
    <m/>
  </r>
  <r>
    <x v="7"/>
    <n v="2020020049"/>
    <x v="3"/>
    <n v="20202021"/>
    <s v="FLA"/>
    <n v="0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38136035182435946"/>
    <n v="0.57065464935814703"/>
    <n v="0.4005822926641579"/>
    <n v="0.89523632948183496"/>
    <n v="3.3502139214175748"/>
    <m/>
    <m/>
    <m/>
  </r>
  <r>
    <x v="7"/>
    <n v="2020020069"/>
    <x v="4"/>
    <n v="20202021"/>
    <s v="DET"/>
    <n v="1"/>
    <m/>
    <m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4452517142695952"/>
    <n v="0.26840336870019293"/>
    <n v="0.62390323406194326"/>
    <n v="1.394322343852908"/>
    <n v="4.744536265270483"/>
    <m/>
    <m/>
    <m/>
  </r>
  <r>
    <x v="7"/>
    <n v="2020020084"/>
    <x v="5"/>
    <n v="20202021"/>
    <s v="DET"/>
    <n v="1"/>
    <m/>
    <m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4452517142695952"/>
    <n v="0.26840336870019293"/>
    <n v="0.62390323406194326"/>
    <n v="1.394322343852908"/>
    <n v="6.1388586091233908"/>
    <m/>
    <m/>
    <m/>
  </r>
  <r>
    <x v="7"/>
    <n v="2020020099"/>
    <x v="6"/>
    <n v="20202021"/>
    <s v="NSH"/>
    <n v="0"/>
    <m/>
    <m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38136035182435946"/>
    <n v="0.55011145916391524"/>
    <n v="0.40941695424979424"/>
    <n v="0.91498036249322445"/>
    <n v="7.0538389716166154"/>
    <m/>
    <m/>
    <m/>
  </r>
  <r>
    <x v="7"/>
    <n v="2020020107"/>
    <x v="7"/>
    <n v="20202021"/>
    <s v="NSH"/>
    <n v="0"/>
    <n v="1"/>
    <n v="1"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34442487716550185"/>
    <n v="0.49683211913211772"/>
    <n v="0.4094169542497943"/>
    <n v="0.91498036249322456"/>
    <n v="7.9688193341098401"/>
    <m/>
    <m/>
    <m/>
  </r>
  <r>
    <x v="7"/>
    <n v="2020020123"/>
    <x v="8"/>
    <n v="20202021"/>
    <s v="CBJ"/>
    <n v="1"/>
    <m/>
    <n v="1"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4452517142695952"/>
    <n v="0.38774865521073271"/>
    <n v="0.53451562638245653"/>
    <n v="1.1945555661755032"/>
    <n v="9.1633749002853442"/>
    <m/>
    <m/>
    <m/>
  </r>
  <r>
    <x v="7"/>
    <n v="2020020140"/>
    <x v="9"/>
    <n v="20202021"/>
    <s v="CBJ"/>
    <n v="1"/>
    <m/>
    <m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4452517142695952"/>
    <n v="0.42933009017096163"/>
    <n v="0.50910242130455596"/>
    <n v="1.1377611824722205"/>
    <n v="10.301136082757564"/>
    <m/>
    <m/>
    <m/>
  </r>
  <r>
    <x v="7"/>
    <n v="2020020153"/>
    <x v="10"/>
    <n v="20202021"/>
    <s v="CAR"/>
    <n v="1"/>
    <m/>
    <m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4452517142695952"/>
    <n v="0.52509511215974081"/>
    <n v="0.45885831966702473"/>
    <n v="1.0254737799788542"/>
    <n v="11.326609862736419"/>
    <m/>
    <m/>
    <m/>
  </r>
  <r>
    <x v="7"/>
    <n v="2020020168"/>
    <x v="11"/>
    <n v="20202021"/>
    <s v="CAR"/>
    <n v="1"/>
    <m/>
    <m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4452517142695952"/>
    <n v="0.52509511215974081"/>
    <n v="0.45885831966702473"/>
    <n v="1.0254737799788542"/>
    <n v="12.352083642715273"/>
    <m/>
    <m/>
    <m/>
  </r>
  <r>
    <x v="7"/>
    <n v="2020020193"/>
    <x v="12"/>
    <n v="20202021"/>
    <s v="DAL"/>
    <n v="0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38136035182435946"/>
    <n v="0.55415573797919959"/>
    <n v="0.40764702604360126"/>
    <n v="0.91102486056571663"/>
    <n v="13.263108503280989"/>
    <m/>
    <m/>
    <m/>
  </r>
  <r>
    <x v="7"/>
    <n v="2020020208"/>
    <x v="13"/>
    <n v="20202021"/>
    <s v="DAL"/>
    <n v="0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38136035182435946"/>
    <n v="0.55415573797919959"/>
    <n v="0.40764702604360126"/>
    <n v="0.91102486056571663"/>
    <n v="14.174133363846705"/>
    <m/>
    <m/>
    <m/>
  </r>
  <r>
    <x v="7"/>
    <n v="2020020218"/>
    <x v="14"/>
    <n v="20202021"/>
    <s v="CBJ"/>
    <n v="1"/>
    <m/>
    <m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4452517142695952"/>
    <n v="0.42933009017096163"/>
    <n v="0.50910242130455596"/>
    <n v="1.1377611824722205"/>
    <n v="15.311894546318925"/>
    <m/>
    <m/>
    <m/>
  </r>
  <r>
    <x v="7"/>
    <n v="2020020233"/>
    <x v="15"/>
    <n v="20202021"/>
    <s v="CBJ"/>
    <n v="1"/>
    <m/>
    <m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4452517142695952"/>
    <n v="0.42933009017096163"/>
    <n v="0.50910242130455596"/>
    <n v="1.1377611824722205"/>
    <n v="16.449655728791146"/>
    <m/>
    <m/>
    <m/>
  </r>
  <r>
    <x v="7"/>
    <n v="2020020246"/>
    <x v="16"/>
    <n v="20202021"/>
    <s v="DET"/>
    <n v="0"/>
    <m/>
    <m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38136035182435946"/>
    <n v="0.31337043680024623"/>
    <n v="0.54893256217902497"/>
    <n v="1.2267750749287667"/>
    <n v="17.676430803719914"/>
    <m/>
    <m/>
    <m/>
  </r>
  <r>
    <x v="7"/>
    <n v="2020020261"/>
    <x v="17"/>
    <n v="20202021"/>
    <s v="DET"/>
    <n v="0"/>
    <m/>
    <m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38136035182435946"/>
    <n v="0.31337043680024623"/>
    <n v="0.54893256217902497"/>
    <n v="1.2267750749287667"/>
    <n v="18.903205878648681"/>
    <m/>
    <m/>
    <m/>
  </r>
  <r>
    <x v="7"/>
    <n v="2020020274"/>
    <x v="18"/>
    <n v="20202021"/>
    <s v="CAR"/>
    <n v="0"/>
    <m/>
    <m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38136035182435946"/>
    <n v="0.61306713643737509"/>
    <n v="0.38349739556272699"/>
    <n v="0.85705436075591579"/>
    <n v="19.760260239404598"/>
    <m/>
    <m/>
    <m/>
  </r>
  <r>
    <x v="7"/>
    <n v="2020020280"/>
    <x v="19"/>
    <n v="20202021"/>
    <s v="CAR"/>
    <n v="0"/>
    <n v="1"/>
    <n v="1"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34442487716550185"/>
    <n v="0.55369041944585617"/>
    <n v="0.38349739556272699"/>
    <n v="0.85705436075591579"/>
    <n v="20.617314600160515"/>
    <m/>
    <m/>
    <m/>
  </r>
  <r>
    <x v="7"/>
    <n v="2020020304"/>
    <x v="20"/>
    <n v="20202021"/>
    <s v="CBJ"/>
    <n v="0"/>
    <m/>
    <m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38136035182435946"/>
    <n v="0.50125808234040492"/>
    <n v="0.43207838978034346"/>
    <n v="0.9656249884207283"/>
    <n v="21.582939588581244"/>
    <m/>
    <m/>
    <m/>
  </r>
  <r>
    <x v="7"/>
    <n v="2020020316"/>
    <x v="21"/>
    <n v="20202021"/>
    <s v="CBJ"/>
    <n v="0"/>
    <m/>
    <m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38136035182435946"/>
    <n v="0.50125808234040492"/>
    <n v="0.43207838978034346"/>
    <n v="0.9656249884207283"/>
    <n v="22.548564577001972"/>
    <m/>
    <m/>
    <m/>
  </r>
  <r>
    <x v="7"/>
    <n v="2020020331"/>
    <x v="22"/>
    <n v="20202021"/>
    <s v="DET"/>
    <n v="1"/>
    <m/>
    <m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4452517142695952"/>
    <n v="0.26840336870019293"/>
    <n v="0.62390323406194326"/>
    <n v="1.394322343852908"/>
    <n v="23.942886920854882"/>
    <m/>
    <m/>
    <m/>
  </r>
  <r>
    <x v="7"/>
    <n v="2020020343"/>
    <x v="23"/>
    <n v="20202021"/>
    <s v="DET"/>
    <n v="1"/>
    <n v="1"/>
    <n v="1"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40212823976432788"/>
    <n v="0.24240799247517875"/>
    <n v="0.62390323406194315"/>
    <n v="1.3943223438529078"/>
    <n v="25.337209264707788"/>
    <m/>
    <m/>
    <m/>
  </r>
  <r>
    <x v="7"/>
    <n v="2020020367"/>
    <x v="24"/>
    <n v="20202021"/>
    <s v="T.B"/>
    <n v="1"/>
    <m/>
    <m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4452517142695952"/>
    <n v="0.60939097379913554"/>
    <n v="0.42218252618329277"/>
    <n v="0.94350934135915443"/>
    <n v="26.280718606066941"/>
    <m/>
    <m/>
    <m/>
  </r>
  <r>
    <x v="7"/>
    <n v="2020020376"/>
    <x v="25"/>
    <n v="20202021"/>
    <s v="T.B"/>
    <n v="1"/>
    <n v="1"/>
    <n v="1"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40212823976432788"/>
    <n v="0.55037030014383903"/>
    <n v="0.42218252618329283"/>
    <n v="0.94350934135915465"/>
    <n v="27.224227947426094"/>
    <m/>
    <m/>
    <m/>
  </r>
  <r>
    <x v="7"/>
    <n v="2020020394"/>
    <x v="26"/>
    <n v="20202021"/>
    <s v="T.B"/>
    <n v="1"/>
    <m/>
    <m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4452517142695952"/>
    <n v="0.60939097379913554"/>
    <n v="0.42218252618329277"/>
    <n v="0.94350934135915443"/>
    <n v="28.167737288785247"/>
    <m/>
    <m/>
    <m/>
  </r>
  <r>
    <x v="7"/>
    <n v="2020020409"/>
    <x v="27"/>
    <n v="20202021"/>
    <s v="DAL"/>
    <n v="0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38136035182435946"/>
    <n v="0.55415573797919959"/>
    <n v="0.40764702604360126"/>
    <n v="0.91102486056571663"/>
    <n v="29.078762149350965"/>
    <m/>
    <m/>
    <m/>
  </r>
  <r>
    <x v="7"/>
    <n v="2020020424"/>
    <x v="28"/>
    <n v="20202021"/>
    <s v="DAL"/>
    <n v="0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38136035182435946"/>
    <n v="0.55415573797919959"/>
    <n v="0.40764702604360126"/>
    <n v="0.91102486056571663"/>
    <n v="29.989787009916682"/>
    <m/>
    <m/>
    <m/>
  </r>
  <r>
    <x v="7"/>
    <n v="2020020435"/>
    <x v="29"/>
    <n v="20202021"/>
    <s v="FLA"/>
    <n v="0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38136035182435946"/>
    <n v="0.57065464935814703"/>
    <n v="0.4005822926641579"/>
    <n v="0.89523632948183496"/>
    <n v="30.885023339398519"/>
    <m/>
    <m/>
    <m/>
  </r>
  <r>
    <x v="7"/>
    <n v="2020020449"/>
    <x v="30"/>
    <n v="20202021"/>
    <s v="FLA"/>
    <n v="0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38136035182435946"/>
    <n v="0.57065464935814703"/>
    <n v="0.4005822926641579"/>
    <n v="0.89523632948183496"/>
    <n v="31.780259668880355"/>
    <m/>
    <m/>
    <m/>
  </r>
  <r>
    <x v="7"/>
    <n v="2020020471"/>
    <x v="31"/>
    <n v="20202021"/>
    <s v="T.B"/>
    <n v="0"/>
    <m/>
    <m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38136035182435946"/>
    <n v="0.71148553971716688"/>
    <n v="0.34896077733927078"/>
    <n v="0.77987063122695244"/>
    <n v="32.560130300107311"/>
    <m/>
    <m/>
    <m/>
  </r>
  <r>
    <x v="7"/>
    <n v="2020020486"/>
    <x v="32"/>
    <n v="20202021"/>
    <s v="T.B"/>
    <n v="0"/>
    <m/>
    <m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38136035182435946"/>
    <n v="0.71148553971716688"/>
    <n v="0.34896077733927078"/>
    <n v="0.77987063122695244"/>
    <n v="33.340000931334266"/>
    <m/>
    <m/>
    <m/>
  </r>
  <r>
    <x v="7"/>
    <n v="2020020505"/>
    <x v="33"/>
    <n v="20202021"/>
    <s v="FLA"/>
    <n v="1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4452517142695952"/>
    <n v="0.48876860183779047"/>
    <n v="0.47670452836103405"/>
    <n v="1.0653571564010524"/>
    <n v="34.405358087735316"/>
    <m/>
    <m/>
    <m/>
  </r>
  <r>
    <x v="7"/>
    <n v="2020020519"/>
    <x v="34"/>
    <n v="20202021"/>
    <s v="FLA"/>
    <n v="1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4452517142695952"/>
    <n v="0.48876860183779047"/>
    <n v="0.47670452836103405"/>
    <n v="1.0653571564010524"/>
    <n v="35.470715244136365"/>
    <m/>
    <m/>
    <m/>
  </r>
  <r>
    <x v="7"/>
    <n v="2020020534"/>
    <x v="35"/>
    <n v="20202021"/>
    <s v="NSH"/>
    <n v="1"/>
    <m/>
    <m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4452517142695952"/>
    <n v="0.47117325523049292"/>
    <n v="0.4858572486435862"/>
    <n v="1.0858119989155104"/>
    <n v="36.556527243051875"/>
    <m/>
    <m/>
    <m/>
  </r>
  <r>
    <x v="7"/>
    <n v="2020020545"/>
    <x v="36"/>
    <n v="20202021"/>
    <s v="NSH"/>
    <n v="1"/>
    <n v="1"/>
    <n v="1"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40212823976432788"/>
    <n v="0.42553923023223478"/>
    <n v="0.4858572486435862"/>
    <n v="1.0858119989155104"/>
    <n v="37.642339241967385"/>
    <m/>
    <m/>
    <m/>
  </r>
  <r>
    <x v="7"/>
    <n v="2020020562"/>
    <x v="37"/>
    <n v="20202021"/>
    <s v="CAR"/>
    <n v="1"/>
    <m/>
    <m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4452517142695952"/>
    <n v="0.52509511215974081"/>
    <n v="0.45885831966702473"/>
    <n v="1.0254737799788542"/>
    <n v="38.667813021946237"/>
    <m/>
    <m/>
    <m/>
  </r>
  <r>
    <x v="7"/>
    <n v="2020020576"/>
    <x v="38"/>
    <n v="20202021"/>
    <s v="CAR"/>
    <n v="1"/>
    <m/>
    <m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4452517142695952"/>
    <n v="0.52509511215974081"/>
    <n v="0.45885831966702473"/>
    <n v="1.0254737799788542"/>
    <n v="39.69328680192509"/>
    <m/>
    <m/>
    <m/>
  </r>
  <r>
    <x v="7"/>
    <n v="2020020591"/>
    <x v="39"/>
    <n v="20202021"/>
    <s v="NSH"/>
    <n v="0"/>
    <m/>
    <m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38136035182435946"/>
    <n v="0.55011145916391524"/>
    <n v="0.40941695424979424"/>
    <n v="0.91498036249322445"/>
    <n v="40.608267164418315"/>
    <m/>
    <m/>
    <m/>
  </r>
  <r>
    <x v="7"/>
    <n v="2020020601"/>
    <x v="40"/>
    <n v="20202021"/>
    <s v="NSH"/>
    <n v="0"/>
    <n v="1"/>
    <n v="1"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34442487716550185"/>
    <n v="0.49683211913211772"/>
    <n v="0.4094169542497943"/>
    <n v="0.91498036249322456"/>
    <n v="41.52324752691154"/>
    <m/>
    <m/>
    <m/>
  </r>
  <r>
    <x v="7"/>
    <n v="2020020618"/>
    <x v="41"/>
    <n v="20202021"/>
    <s v="DAL"/>
    <n v="1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4452517142695952"/>
    <n v="0.47463720055050751"/>
    <n v="0.48402769844951382"/>
    <n v="1.0817232515336652"/>
    <n v="42.604970778445207"/>
    <m/>
    <m/>
    <m/>
  </r>
  <r>
    <x v="7"/>
    <n v="2020020632"/>
    <x v="42"/>
    <n v="20202021"/>
    <s v="DAL"/>
    <n v="1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4452517142695952"/>
    <n v="0.47463720055050751"/>
    <n v="0.48402769844951382"/>
    <n v="1.0817232515336652"/>
    <n v="43.686694029978874"/>
    <m/>
    <m/>
    <m/>
  </r>
  <r>
    <x v="7"/>
    <n v="2020020643"/>
    <x v="43"/>
    <n v="20202021"/>
    <s v="CBJ"/>
    <n v="0"/>
    <m/>
    <m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38136035182435946"/>
    <n v="0.50125808234040492"/>
    <n v="0.43207838978034346"/>
    <n v="0.9656249884207283"/>
    <n v="44.652319018399602"/>
    <m/>
    <m/>
    <m/>
  </r>
  <r>
    <x v="7"/>
    <n v="2020020658"/>
    <x v="44"/>
    <n v="20202021"/>
    <s v="CBJ"/>
    <n v="0"/>
    <m/>
    <m/>
    <n v="-0.51377536830253456"/>
    <n v="-93.587614836228369"/>
    <n v="-18.726763867593753"/>
    <n v="-9.482678226468682"/>
    <n v="-2843.8900379834558"/>
    <n v="-7.769291471120817"/>
    <n v="-0.43834757911704503"/>
    <n v="-51.594570708742069"/>
    <n v="-8.0782583008146709"/>
    <n v="-7.2044837180013666"/>
    <n v="-1293.0434984126987"/>
    <n v="-3.9297237041693696"/>
    <n v="0.38136035182435946"/>
    <n v="0.50125808234040492"/>
    <n v="0.43207838978034346"/>
    <n v="0.9656249884207283"/>
    <n v="45.617944006820331"/>
    <m/>
    <m/>
    <m/>
  </r>
  <r>
    <x v="7"/>
    <n v="2020020681"/>
    <x v="45"/>
    <n v="20202021"/>
    <s v="DET"/>
    <n v="0"/>
    <m/>
    <m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38136035182435946"/>
    <n v="0.31337043680024623"/>
    <n v="0.54893256217902497"/>
    <n v="1.2267750749287667"/>
    <n v="46.844719081749098"/>
    <m/>
    <m/>
    <m/>
  </r>
  <r>
    <x v="7"/>
    <n v="2020020695"/>
    <x v="46"/>
    <n v="20202021"/>
    <s v="DET"/>
    <n v="0"/>
    <m/>
    <m/>
    <n v="-0.51377536830253456"/>
    <n v="-93.587614836228369"/>
    <n v="-18.726763867593753"/>
    <n v="-9.482678226468682"/>
    <n v="-2843.8900379834558"/>
    <n v="-7.769291471120817"/>
    <n v="1.2659645358726888"/>
    <n v="1.5577575312292105"/>
    <n v="-50.358277008773904"/>
    <n v="6.7202253853524994"/>
    <n v="215.97236040688585"/>
    <n v="-5.5942720712461309"/>
    <n v="0.38136035182435946"/>
    <n v="0.31337043680024623"/>
    <n v="0.54893256217902497"/>
    <n v="1.2267750749287667"/>
    <n v="48.071494156677865"/>
    <m/>
    <m/>
    <m/>
  </r>
  <r>
    <x v="7"/>
    <n v="2020020725"/>
    <x v="47"/>
    <n v="20202021"/>
    <s v="NSH"/>
    <n v="1"/>
    <m/>
    <m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4452517142695952"/>
    <n v="0.47117325523049292"/>
    <n v="0.4858572486435862"/>
    <n v="1.0858119989155104"/>
    <n v="49.157306155593375"/>
    <m/>
    <m/>
    <m/>
  </r>
  <r>
    <x v="7"/>
    <n v="2020020740"/>
    <x v="48"/>
    <n v="20202021"/>
    <s v="NSH"/>
    <n v="1"/>
    <m/>
    <m/>
    <n v="-0.51377536830253456"/>
    <n v="-93.587614836228369"/>
    <n v="-18.726763867593753"/>
    <n v="-9.482678226468682"/>
    <n v="-2843.8900379834558"/>
    <n v="-7.769291471120817"/>
    <n v="0.20518424839835528"/>
    <n v="35.513962077751387"/>
    <n v="2.1305791290007257"/>
    <n v="3.2623198412046577"/>
    <n v="785.23302528180329"/>
    <n v="3.8844278160585533"/>
    <n v="0.4452517142695952"/>
    <n v="0.47117325523049292"/>
    <n v="0.4858572486435862"/>
    <n v="1.0858119989155104"/>
    <n v="50.243118154508885"/>
    <m/>
    <m/>
    <m/>
  </r>
  <r>
    <x v="7"/>
    <n v="2020020772"/>
    <x v="49"/>
    <n v="20202021"/>
    <s v="T.B"/>
    <n v="1"/>
    <m/>
    <m/>
    <n v="-0.51377536830253456"/>
    <n v="-93.587614836228369"/>
    <n v="-18.726763867593753"/>
    <n v="-9.482678226468682"/>
    <n v="-2843.8900379834558"/>
    <n v="-7.769291471120817"/>
    <n v="8.4034351067760277E-2"/>
    <n v="-25.145683299746985"/>
    <n v="44.211599118563036"/>
    <n v="-3.3769683175906877"/>
    <n v="939.36264489157156"/>
    <n v="-3.9232058862550425"/>
    <n v="0.4452517142695952"/>
    <n v="0.60939097379913554"/>
    <n v="0.42218252618329277"/>
    <n v="0.94350934135915443"/>
    <n v="51.186627495868038"/>
    <m/>
    <m/>
    <m/>
  </r>
  <r>
    <x v="7"/>
    <n v="2020020787"/>
    <x v="50"/>
    <n v="20202021"/>
    <s v="FLA"/>
    <n v="1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4452517142695952"/>
    <n v="0.48876860183779047"/>
    <n v="0.47670452836103405"/>
    <n v="1.0653571564010524"/>
    <n v="52.251984652269087"/>
    <m/>
    <m/>
    <m/>
  </r>
  <r>
    <x v="7"/>
    <n v="2020020802"/>
    <x v="51"/>
    <n v="20202021"/>
    <s v="FLA"/>
    <n v="1"/>
    <m/>
    <m/>
    <n v="-0.51377536830253456"/>
    <n v="-93.587614836228369"/>
    <n v="-18.726763867593753"/>
    <n v="-9.482678226468682"/>
    <n v="-2843.8900379834558"/>
    <n v="-7.769291471120817"/>
    <n v="-0.66641054968514868"/>
    <n v="-57.158324950780475"/>
    <n v="9.6947103951214899"/>
    <n v="-4.1517800903490745"/>
    <n v="-31.16033623188423"/>
    <n v="1.0986362106265606"/>
    <n v="0.4452517142695952"/>
    <n v="0.48876860183779047"/>
    <n v="0.47670452836103405"/>
    <n v="1.0653571564010524"/>
    <n v="53.317341808670136"/>
    <m/>
    <m/>
    <m/>
  </r>
  <r>
    <x v="7"/>
    <n v="2020020816"/>
    <x v="52"/>
    <n v="20202021"/>
    <s v="CAR"/>
    <n v="0"/>
    <m/>
    <m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38136035182435946"/>
    <n v="0.61306713643737509"/>
    <n v="0.38349739556272699"/>
    <n v="0.85705436075591579"/>
    <n v="54.174396169426053"/>
    <m/>
    <m/>
    <m/>
  </r>
  <r>
    <x v="7"/>
    <n v="2020020827"/>
    <x v="53"/>
    <n v="20202021"/>
    <s v="CAR"/>
    <n v="0"/>
    <n v="1"/>
    <n v="1"/>
    <n v="-0.51377536830253456"/>
    <n v="-93.587614836228369"/>
    <n v="-18.726763867593753"/>
    <n v="-9.482678226468682"/>
    <n v="-2843.8900379834558"/>
    <n v="-7.769291471120817"/>
    <n v="-1.4722969288774828"/>
    <n v="116.79607728226352"/>
    <n v="6.890121907299573"/>
    <n v="1.0747770622861132"/>
    <n v="232.58400555555568"/>
    <n v="-3.0358623597115515"/>
    <n v="0.34442487716550185"/>
    <n v="0.55369041944585617"/>
    <n v="0.38349739556272699"/>
    <n v="0.85705436075591579"/>
    <n v="55.031450530181971"/>
    <m/>
    <m/>
    <m/>
  </r>
  <r>
    <x v="7"/>
    <n v="2020020843"/>
    <x v="54"/>
    <n v="20202021"/>
    <s v="DAL"/>
    <n v="1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4452517142695952"/>
    <n v="0.47463720055050751"/>
    <n v="0.48402769844951382"/>
    <n v="1.0817232515336652"/>
    <n v="56.113173781715638"/>
    <m/>
    <m/>
    <m/>
  </r>
  <r>
    <x v="7"/>
    <n v="2020020860"/>
    <x v="55"/>
    <n v="20202021"/>
    <s v="DAL"/>
    <n v="1"/>
    <m/>
    <m/>
    <n v="-0.51377536830253456"/>
    <n v="-93.587614836228369"/>
    <n v="-18.726763867593753"/>
    <n v="-9.482678226468682"/>
    <n v="-2843.8900379834558"/>
    <n v="-7.769291471120817"/>
    <n v="1.3322205249212851"/>
    <n v="-0.89181879549125753"/>
    <n v="11.427095034636306"/>
    <n v="8.1630727501711178"/>
    <n v="696.79153977455735"/>
    <n v="4.1735657038859113"/>
    <n v="0.4452517142695952"/>
    <n v="0.47463720055050751"/>
    <n v="0.48402769844951382"/>
    <n v="1.0817232515336652"/>
    <n v="57.194897033249305"/>
    <m/>
    <m/>
    <m/>
  </r>
  <r>
    <x v="8"/>
    <n v="2020020005"/>
    <x v="0"/>
    <n v="20202021"/>
    <s v="STL"/>
    <n v="1"/>
    <m/>
    <m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68249141407747338"/>
    <n v="0.58009215079938214"/>
    <n v="0.54055147957199912"/>
    <n v="1.2080447172279876"/>
    <n v="1.2080447172279876"/>
    <m/>
    <m/>
    <m/>
  </r>
  <r>
    <x v="8"/>
    <n v="2020020022"/>
    <x v="1"/>
    <n v="20202021"/>
    <s v="STL"/>
    <n v="1"/>
    <m/>
    <m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68249141407747338"/>
    <n v="0.58009215079938214"/>
    <n v="0.54055147957199912"/>
    <n v="1.2080447172279876"/>
    <n v="2.4160894344559751"/>
    <m/>
    <m/>
    <m/>
  </r>
  <r>
    <x v="8"/>
    <n v="2020020054"/>
    <x v="2"/>
    <n v="20202021"/>
    <s v="L.A"/>
    <n v="0"/>
    <m/>
    <m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58455735811518061"/>
    <n v="0.4151827040097878"/>
    <n v="0.58470934622014825"/>
    <n v="1.3067303735332705"/>
    <n v="3.7228198079892456"/>
    <m/>
    <m/>
    <m/>
  </r>
  <r>
    <x v="8"/>
    <n v="2020020066"/>
    <x v="3"/>
    <n v="20202021"/>
    <s v="L.A"/>
    <n v="0"/>
    <m/>
    <m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58455735811518061"/>
    <n v="0.4151827040097878"/>
    <n v="0.58470934622014825"/>
    <n v="1.3067303735332705"/>
    <n v="5.0295501815225165"/>
    <m/>
    <m/>
    <m/>
  </r>
  <r>
    <x v="8"/>
    <n v="2020020074"/>
    <x v="4"/>
    <n v="20202021"/>
    <s v="ANA"/>
    <n v="0"/>
    <n v="1"/>
    <m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52794186732274506"/>
    <n v="0.42294788264110617"/>
    <n v="0.55520828502233321"/>
    <n v="1.2408002956785984"/>
    <n v="6.2703504772011147"/>
    <m/>
    <m/>
    <m/>
  </r>
  <r>
    <x v="8"/>
    <n v="2020020091"/>
    <x v="5"/>
    <n v="20202021"/>
    <s v="ANA"/>
    <n v="0"/>
    <m/>
    <m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58455735811518061"/>
    <n v="0.42294788264110617"/>
    <n v="0.58020279644042438"/>
    <n v="1.2966589670899269"/>
    <n v="7.5670094442910418"/>
    <m/>
    <m/>
    <m/>
  </r>
  <r>
    <x v="8"/>
    <n v="2020020104"/>
    <x v="6"/>
    <n v="20202021"/>
    <s v="S.J"/>
    <n v="1"/>
    <m/>
    <m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68249141407747338"/>
    <n v="0.39198045921705305"/>
    <n v="0.63518778949962684"/>
    <n v="1.4195414915158722"/>
    <n v="8.986550935806914"/>
    <m/>
    <m/>
    <m/>
  </r>
  <r>
    <x v="8"/>
    <n v="2020020120"/>
    <x v="7"/>
    <n v="20202021"/>
    <s v="S.J"/>
    <n v="1"/>
    <m/>
    <m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68249141407747338"/>
    <n v="0.39198045921705305"/>
    <n v="0.63518778949962684"/>
    <n v="1.4195414915158722"/>
    <n v="10.406092427322786"/>
    <m/>
    <m/>
    <m/>
  </r>
  <r>
    <x v="8"/>
    <n v="2020020134"/>
    <x v="8"/>
    <n v="20202021"/>
    <s v="MIN"/>
    <n v="0"/>
    <m/>
    <m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58455735811518061"/>
    <n v="0.60982486441544059"/>
    <n v="0.48942235332056272"/>
    <n v="1.093779428539043"/>
    <n v="11.49987185586183"/>
    <m/>
    <m/>
    <m/>
  </r>
  <r>
    <x v="8"/>
    <n v="2020020142"/>
    <x v="9"/>
    <n v="20202021"/>
    <s v="MIN"/>
    <n v="0"/>
    <n v="1"/>
    <n v="1"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52794186732274506"/>
    <n v="0.55076216762956287"/>
    <n v="0.48942235332056272"/>
    <n v="1.093779428539043"/>
    <n v="12.593651284400874"/>
    <m/>
    <m/>
    <m/>
  </r>
  <r>
    <x v="8"/>
    <n v="2020020158"/>
    <x v="10"/>
    <n v="20202021"/>
    <s v="MIN"/>
    <n v="1"/>
    <m/>
    <m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68249141407747338"/>
    <n v="0.52231808972643345"/>
    <n v="0.56647246881989632"/>
    <n v="1.2659739160362848"/>
    <n v="13.859625200437158"/>
    <m/>
    <m/>
    <m/>
  </r>
  <r>
    <x v="8"/>
    <n v="2020020173"/>
    <x v="11"/>
    <n v="20202021"/>
    <s v="MIN"/>
    <n v="1"/>
    <m/>
    <m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68249141407747338"/>
    <n v="0.52231808972643345"/>
    <n v="0.56647246881989632"/>
    <n v="1.2659739160362848"/>
    <n v="15.125599116473442"/>
    <m/>
    <m/>
    <m/>
  </r>
  <r>
    <x v="8"/>
    <n v="2020020182"/>
    <x v="12"/>
    <n v="20202021"/>
    <s v="STL"/>
    <n v="0"/>
    <m/>
    <m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58455735811518061"/>
    <n v="0.67727812642861973"/>
    <n v="0.46325956535175383"/>
    <n v="1.0353098488818"/>
    <n v="16.16090896535524"/>
    <m/>
    <m/>
    <m/>
  </r>
  <r>
    <x v="8"/>
    <n v="2020020191"/>
    <x v="13"/>
    <n v="20202021"/>
    <s v="STL"/>
    <n v="0"/>
    <n v="1"/>
    <n v="1"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52794186732274506"/>
    <n v="0.61168245305556779"/>
    <n v="0.46325956535175389"/>
    <n v="1.0353098488818002"/>
    <n v="17.196218814237042"/>
    <m/>
    <m/>
    <m/>
  </r>
  <r>
    <x v="8"/>
    <n v="2020020209"/>
    <x v="14"/>
    <n v="20202021"/>
    <s v="ARI"/>
    <n v="1"/>
    <m/>
    <m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68249141407747338"/>
    <n v="0.39256164262541465"/>
    <n v="0.63484440123413677"/>
    <n v="1.418774074543095"/>
    <n v="18.614992888780137"/>
    <m/>
    <m/>
    <m/>
  </r>
  <r>
    <x v="8"/>
    <n v="2020020225"/>
    <x v="15"/>
    <n v="20202021"/>
    <s v="ARI"/>
    <n v="1"/>
    <m/>
    <m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68249141407747338"/>
    <n v="0.39256164262541465"/>
    <n v="0.63484440123413677"/>
    <n v="1.418774074543095"/>
    <n v="20.033766963323231"/>
    <m/>
    <m/>
    <m/>
  </r>
  <r>
    <x v="8"/>
    <n v="2020020243"/>
    <x v="16"/>
    <n v="20202021"/>
    <s v="VGK"/>
    <n v="0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58455735811518061"/>
    <n v="0.65148456723970016"/>
    <n v="0.47292680460442144"/>
    <n v="1.0569145576851335"/>
    <n v="21.090681521008364"/>
    <m/>
    <m/>
    <m/>
  </r>
  <r>
    <x v="8"/>
    <n v="2020020259"/>
    <x v="17"/>
    <n v="20202021"/>
    <s v="VGK"/>
    <n v="0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58455735811518061"/>
    <n v="0.65148456723970016"/>
    <n v="0.47292680460442144"/>
    <n v="1.0569145576851335"/>
    <n v="22.147596078693496"/>
    <m/>
    <m/>
    <m/>
  </r>
  <r>
    <x v="8"/>
    <n v="2020020287"/>
    <x v="18"/>
    <n v="20202021"/>
    <s v="VGK"/>
    <n v="1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68249141407747338"/>
    <n v="0.55799983651548291"/>
    <n v="0.55017833761523249"/>
    <n v="1.229559180590182"/>
    <n v="23.377155259283679"/>
    <m/>
    <m/>
    <m/>
  </r>
  <r>
    <x v="8"/>
    <n v="2020020299"/>
    <x v="19"/>
    <n v="20202021"/>
    <s v="VGK"/>
    <n v="1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68249141407747338"/>
    <n v="0.55799983651548291"/>
    <n v="0.55017833761523249"/>
    <n v="1.229559180590182"/>
    <n v="24.606714439873862"/>
    <m/>
    <m/>
    <m/>
  </r>
  <r>
    <x v="8"/>
    <n v="2020020321"/>
    <x v="20"/>
    <n v="20202021"/>
    <s v="ARI"/>
    <n v="0"/>
    <m/>
    <n v="1"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58455735811518061"/>
    <n v="0.41393952358386665"/>
    <n v="0.5854373396945366"/>
    <n v="1.3083573206495889"/>
    <n v="25.91507176052345"/>
    <m/>
    <m/>
    <m/>
  </r>
  <r>
    <x v="8"/>
    <n v="2020020337"/>
    <x v="21"/>
    <n v="20202021"/>
    <s v="ARI"/>
    <n v="0"/>
    <m/>
    <m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58455735811518061"/>
    <n v="0.45832961790415833"/>
    <n v="0.56051841815727188"/>
    <n v="1.2526675803385521"/>
    <n v="27.167739340862003"/>
    <m/>
    <m/>
    <m/>
  </r>
  <r>
    <x v="8"/>
    <n v="2020020353"/>
    <x v="22"/>
    <n v="20202021"/>
    <s v="S.J"/>
    <n v="0"/>
    <m/>
    <m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58455735811518061"/>
    <n v="0.45765106569588571"/>
    <n v="0.56088335572803849"/>
    <n v="1.25348315650686"/>
    <n v="28.421222497368863"/>
    <m/>
    <m/>
    <m/>
  </r>
  <r>
    <x v="8"/>
    <n v="2020020363"/>
    <x v="23"/>
    <n v="20202021"/>
    <s v="S.J"/>
    <n v="0"/>
    <m/>
    <m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58455735811518061"/>
    <n v="0.45765106569588571"/>
    <n v="0.56088335572803849"/>
    <n v="1.25348315650686"/>
    <n v="29.674705653875723"/>
    <m/>
    <m/>
    <m/>
  </r>
  <r>
    <x v="8"/>
    <n v="2020020377"/>
    <x v="24"/>
    <n v="20202021"/>
    <s v="ANA"/>
    <n v="1"/>
    <m/>
    <m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68249141407747338"/>
    <n v="0.36225700689771495"/>
    <n v="0.65325910082775984"/>
    <n v="1.4599279357461585"/>
    <n v="31.134633589621881"/>
    <m/>
    <m/>
    <m/>
  </r>
  <r>
    <x v="8"/>
    <n v="2020020386"/>
    <x v="25"/>
    <n v="20202021"/>
    <s v="ANA"/>
    <n v="1"/>
    <n v="1"/>
    <n v="1"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61639082389038347"/>
    <n v="0.3271717274913582"/>
    <n v="0.65325910082775984"/>
    <n v="1.4599279357461585"/>
    <n v="32.594561525368043"/>
    <m/>
    <m/>
    <m/>
  </r>
  <r>
    <x v="8"/>
    <n v="2020020399"/>
    <x v="26"/>
    <n v="20202021"/>
    <s v="ARI"/>
    <n v="1"/>
    <m/>
    <m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68249141407747338"/>
    <n v="0.39256164262541465"/>
    <n v="0.63484440123413677"/>
    <n v="1.418774074543095"/>
    <n v="34.013335599911137"/>
    <m/>
    <m/>
    <m/>
  </r>
  <r>
    <x v="8"/>
    <n v="2020020413"/>
    <x v="27"/>
    <n v="20202021"/>
    <s v="ARI"/>
    <n v="1"/>
    <m/>
    <m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68249141407747338"/>
    <n v="0.39256164262541465"/>
    <n v="0.63484440123413677"/>
    <n v="1.418774074543095"/>
    <n v="35.432109674454232"/>
    <m/>
    <m/>
    <m/>
  </r>
  <r>
    <x v="8"/>
    <n v="2020020428"/>
    <x v="28"/>
    <n v="20202021"/>
    <s v="L.A"/>
    <n v="1"/>
    <m/>
    <m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68249141407747338"/>
    <n v="0.35560609201089316"/>
    <n v="0.65744442123664759"/>
    <n v="1.4692814467454562"/>
    <n v="36.901391121199687"/>
    <m/>
    <m/>
    <m/>
  </r>
  <r>
    <x v="8"/>
    <n v="2020020445"/>
    <x v="29"/>
    <n v="20202021"/>
    <s v="L.A"/>
    <n v="1"/>
    <m/>
    <m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68249141407747338"/>
    <n v="0.35560609201089316"/>
    <n v="0.65744442123664759"/>
    <n v="1.4692814467454562"/>
    <n v="38.370672567945142"/>
    <m/>
    <m/>
    <m/>
  </r>
  <r>
    <x v="8"/>
    <n v="2020020475"/>
    <x v="30"/>
    <n v="20202021"/>
    <s v="MIN"/>
    <n v="1"/>
    <m/>
    <m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68249141407747338"/>
    <n v="0.52231808972643345"/>
    <n v="0.56647246881989632"/>
    <n v="1.2659739160362848"/>
    <n v="39.63664648398143"/>
    <m/>
    <m/>
    <m/>
  </r>
  <r>
    <x v="8"/>
    <n v="2020020492"/>
    <x v="31"/>
    <n v="20202021"/>
    <s v="MIN"/>
    <n v="1"/>
    <m/>
    <m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68249141407747338"/>
    <n v="0.52231808972643345"/>
    <n v="0.56647246881989632"/>
    <n v="1.2659739160362848"/>
    <n v="40.902620400017717"/>
    <m/>
    <m/>
    <m/>
  </r>
  <r>
    <x v="8"/>
    <n v="2020020502"/>
    <x v="32"/>
    <n v="20202021"/>
    <s v="ARI"/>
    <n v="0"/>
    <m/>
    <m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58455735811518061"/>
    <n v="0.45832961790415833"/>
    <n v="0.56051841815727188"/>
    <n v="1.2526675803385521"/>
    <n v="42.15528798035627"/>
    <m/>
    <m/>
    <m/>
  </r>
  <r>
    <x v="8"/>
    <n v="2020020508"/>
    <x v="33"/>
    <n v="20202021"/>
    <s v="ARI"/>
    <n v="0"/>
    <n v="1"/>
    <n v="1"/>
    <n v="-0.75224217186173958"/>
    <n v="23.850672167193142"/>
    <n v="28.234545118035982"/>
    <n v="-0.92111616153319176"/>
    <n v="-890.01733174603169"/>
    <n v="8.3924204510123062"/>
    <n v="-0.3447130821971266"/>
    <n v="9.8993165852311584"/>
    <n v="-26.142380506501638"/>
    <n v="1.6962691909650935"/>
    <n v="-28.623180952380835"/>
    <n v="24.050277034734826"/>
    <n v="0.52794186732274506"/>
    <n v="0.41393952358386665"/>
    <n v="0.56051841815727188"/>
    <n v="1.2526675803385521"/>
    <n v="43.407955560694823"/>
    <m/>
    <m/>
    <m/>
  </r>
  <r>
    <x v="8"/>
    <n v="2020020523"/>
    <x v="34"/>
    <n v="20202021"/>
    <s v="VGK"/>
    <n v="1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68249141407747338"/>
    <n v="0.55799983651548291"/>
    <n v="0.55017833761523249"/>
    <n v="1.229559180590182"/>
    <n v="44.637514741285003"/>
    <m/>
    <m/>
    <m/>
  </r>
  <r>
    <x v="8"/>
    <n v="2020020539"/>
    <x v="35"/>
    <n v="20202021"/>
    <s v="VGK"/>
    <n v="1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68249141407747338"/>
    <n v="0.55799983651548291"/>
    <n v="0.55017833761523249"/>
    <n v="1.229559180590182"/>
    <n v="45.867073921875182"/>
    <m/>
    <m/>
    <m/>
  </r>
  <r>
    <x v="8"/>
    <n v="2020020553"/>
    <x v="36"/>
    <n v="20202021"/>
    <s v="ANA"/>
    <n v="1"/>
    <m/>
    <m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68249141407747338"/>
    <n v="0.36225700689771495"/>
    <n v="0.65325910082775984"/>
    <n v="1.4599279357461585"/>
    <n v="47.32700185762134"/>
    <m/>
    <m/>
    <m/>
  </r>
  <r>
    <x v="8"/>
    <n v="2020020568"/>
    <x v="37"/>
    <n v="20202021"/>
    <s v="ANA"/>
    <n v="1"/>
    <m/>
    <m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68249141407747338"/>
    <n v="0.36225700689771495"/>
    <n v="0.65325910082775984"/>
    <n v="1.4599279357461585"/>
    <n v="48.786929793367499"/>
    <m/>
    <m/>
    <m/>
  </r>
  <r>
    <x v="8"/>
    <n v="2020020594"/>
    <x v="38"/>
    <n v="20202021"/>
    <s v="STL"/>
    <n v="1"/>
    <m/>
    <m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68249141407747338"/>
    <n v="0.58009215079938214"/>
    <n v="0.54055147957199912"/>
    <n v="1.2080447172279876"/>
    <n v="49.994974510595483"/>
    <m/>
    <m/>
    <m/>
  </r>
  <r>
    <x v="8"/>
    <n v="2020020609"/>
    <x v="39"/>
    <n v="20202021"/>
    <s v="MIN"/>
    <n v="0"/>
    <m/>
    <m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58455735811518061"/>
    <n v="0.60982486441544059"/>
    <n v="0.48942235332056272"/>
    <n v="1.093779428539043"/>
    <n v="51.088753939134527"/>
    <m/>
    <m/>
    <m/>
  </r>
  <r>
    <x v="8"/>
    <n v="2020020623"/>
    <x v="40"/>
    <n v="20202021"/>
    <s v="MIN"/>
    <n v="0"/>
    <m/>
    <m/>
    <n v="-0.75224217186173958"/>
    <n v="23.850672167193142"/>
    <n v="28.234545118035982"/>
    <n v="-0.92111616153319176"/>
    <n v="-890.01733174603169"/>
    <n v="8.3924204510123062"/>
    <n v="0.98834646605749321"/>
    <n v="-10.997271694041949"/>
    <n v="19.75383812543657"/>
    <n v="6.3204991704312121"/>
    <n v="-113.65008168852069"/>
    <n v="-23.376013543343358"/>
    <n v="0.58455735811518061"/>
    <n v="0.60982486441544059"/>
    <n v="0.48942235332056272"/>
    <n v="1.093779428539043"/>
    <n v="52.182533367673571"/>
    <m/>
    <m/>
    <m/>
  </r>
  <r>
    <x v="8"/>
    <n v="2020020640"/>
    <x v="41"/>
    <n v="20202021"/>
    <s v="ANA"/>
    <n v="0"/>
    <m/>
    <m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58455735811518061"/>
    <n v="0.42294788264110617"/>
    <n v="0.58020279644042438"/>
    <n v="1.2966589670899269"/>
    <n v="53.479192334763496"/>
    <m/>
    <m/>
    <m/>
  </r>
  <r>
    <x v="8"/>
    <n v="2020020656"/>
    <x v="42"/>
    <n v="20202021"/>
    <s v="ANA"/>
    <n v="0"/>
    <m/>
    <m/>
    <n v="-0.75224217186173958"/>
    <n v="23.850672167193142"/>
    <n v="28.234545118035982"/>
    <n v="-0.92111616153319176"/>
    <n v="-890.01733174603169"/>
    <n v="8.3924204510123062"/>
    <n v="4.0228738473646497E-2"/>
    <n v="-80.641046765566131"/>
    <n v="-24.655634790896553"/>
    <n v="7.3225525585215614"/>
    <n v="512.9138392801251"/>
    <n v="11.892432240407885"/>
    <n v="0.58455735811518061"/>
    <n v="0.42294788264110617"/>
    <n v="0.58020279644042438"/>
    <n v="1.2966589670899269"/>
    <n v="54.775851301853422"/>
    <m/>
    <m/>
    <m/>
  </r>
  <r>
    <x v="8"/>
    <n v="2020020688"/>
    <x v="43"/>
    <n v="20202021"/>
    <s v="L.A"/>
    <n v="1"/>
    <m/>
    <m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68249141407747338"/>
    <n v="0.35560609201089316"/>
    <n v="0.65744442123664759"/>
    <n v="1.4692814467454562"/>
    <n v="56.245132748598877"/>
    <m/>
    <m/>
    <m/>
  </r>
  <r>
    <x v="8"/>
    <n v="2020020704"/>
    <x v="44"/>
    <n v="20202021"/>
    <s v="L.A"/>
    <n v="1"/>
    <m/>
    <m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68249141407747338"/>
    <n v="0.35560609201089316"/>
    <n v="0.65744442123664759"/>
    <n v="1.4692814467454562"/>
    <n v="57.714414195344332"/>
    <m/>
    <m/>
    <m/>
  </r>
  <r>
    <x v="8"/>
    <n v="2020020723"/>
    <x v="45"/>
    <n v="20202021"/>
    <s v="STL"/>
    <n v="1"/>
    <m/>
    <m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68249141407747338"/>
    <n v="0.58009215079938214"/>
    <n v="0.54055147957199912"/>
    <n v="1.2080447172279876"/>
    <n v="58.922458912572317"/>
    <m/>
    <m/>
    <m/>
  </r>
  <r>
    <x v="8"/>
    <n v="2020020735"/>
    <x v="46"/>
    <n v="20202021"/>
    <s v="STL"/>
    <n v="0"/>
    <m/>
    <m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58455735811518061"/>
    <n v="0.67727812642861973"/>
    <n v="0.46325956535175383"/>
    <n v="1.0353098488818"/>
    <n v="59.957768761454119"/>
    <m/>
    <m/>
    <m/>
  </r>
  <r>
    <x v="8"/>
    <n v="2020020748"/>
    <x v="47"/>
    <n v="20202021"/>
    <s v="STL"/>
    <n v="0"/>
    <m/>
    <m/>
    <n v="-0.75224217186173958"/>
    <n v="23.850672167193142"/>
    <n v="28.234545118035982"/>
    <n v="-0.92111616153319176"/>
    <n v="-890.01733174603169"/>
    <n v="8.3924204510123062"/>
    <n v="0.75453400883641186"/>
    <n v="110.80240304278483"/>
    <n v="20.666081190772974"/>
    <n v="-9.0364085481661469"/>
    <n v="-1893.0857029733961"/>
    <n v="2.5698265829382216"/>
    <n v="0.58455735811518061"/>
    <n v="0.67727812642861973"/>
    <n v="0.46325956535175383"/>
    <n v="1.0353098488818"/>
    <n v="60.993078610335921"/>
    <m/>
    <m/>
    <m/>
  </r>
  <r>
    <x v="8"/>
    <n v="2020020764"/>
    <x v="48"/>
    <n v="20202021"/>
    <s v="VGK"/>
    <n v="0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58455735811518061"/>
    <n v="0.65148456723970016"/>
    <n v="0.47292680460442144"/>
    <n v="1.0569145576851335"/>
    <n v="62.049993168021054"/>
    <m/>
    <m/>
    <m/>
  </r>
  <r>
    <x v="8"/>
    <n v="2020020779"/>
    <x v="49"/>
    <n v="20202021"/>
    <s v="VGK"/>
    <n v="0"/>
    <m/>
    <m/>
    <n v="-0.75224217186173958"/>
    <n v="23.850672167193142"/>
    <n v="28.234545118035982"/>
    <n v="-0.92111616153319176"/>
    <n v="-890.01733174603169"/>
    <n v="8.3924204510123062"/>
    <n v="2.2843385975357688E-2"/>
    <n v="-43.242299603851876"/>
    <n v="27.992116334146409"/>
    <n v="4.9296709705681074"/>
    <n v="1704.1662665101721"/>
    <n v="19.008328588597113"/>
    <n v="0.58455735811518061"/>
    <n v="0.65148456723970016"/>
    <n v="0.47292680460442144"/>
    <n v="1.0569145576851335"/>
    <n v="63.106907725706186"/>
    <m/>
    <m/>
    <m/>
  </r>
  <r>
    <x v="8"/>
    <n v="2020020793"/>
    <x v="50"/>
    <n v="20202021"/>
    <s v="S.J"/>
    <n v="1"/>
    <m/>
    <m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68249141407747338"/>
    <n v="0.39198045921705305"/>
    <n v="0.63518778949962684"/>
    <n v="1.4195414915158722"/>
    <n v="64.526449217222051"/>
    <m/>
    <m/>
    <m/>
  </r>
  <r>
    <x v="8"/>
    <n v="2020020808"/>
    <x v="51"/>
    <n v="20202021"/>
    <s v="S.J"/>
    <n v="1"/>
    <n v="1"/>
    <n v="1"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61639082389038347"/>
    <n v="0.35401640697900899"/>
    <n v="0.63518778949962684"/>
    <n v="1.4195414915158722"/>
    <n v="65.945990708737924"/>
    <m/>
    <m/>
    <m/>
  </r>
  <r>
    <x v="8"/>
    <n v="2020020823"/>
    <x v="52"/>
    <n v="20202021"/>
    <s v="S.J"/>
    <n v="0"/>
    <m/>
    <m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58455735811518061"/>
    <n v="0.45765106569588571"/>
    <n v="0.56088335572803849"/>
    <n v="1.25348315650686"/>
    <n v="67.199473865244784"/>
    <m/>
    <m/>
    <m/>
  </r>
  <r>
    <x v="8"/>
    <n v="2020020837"/>
    <x v="53"/>
    <n v="20202021"/>
    <s v="S.J"/>
    <n v="0"/>
    <m/>
    <m/>
    <n v="-0.75224217186173958"/>
    <n v="23.850672167193142"/>
    <n v="28.234545118035982"/>
    <n v="-0.92111616153319176"/>
    <n v="-890.01733174603169"/>
    <n v="8.3924204510123062"/>
    <n v="9.553332437371452E-2"/>
    <n v="-116.06624311111115"/>
    <n v="-15.396263933592431"/>
    <n v="5.0337093004791242"/>
    <n v="1899.4220578329882"/>
    <n v="-8.7177326626672311"/>
    <n v="0.58455735811518061"/>
    <n v="0.45765106569588571"/>
    <n v="0.56088335572803849"/>
    <n v="1.25348315650686"/>
    <n v="68.452957021751644"/>
    <m/>
    <m/>
    <m/>
  </r>
  <r>
    <x v="8"/>
    <n v="2020020852"/>
    <x v="54"/>
    <n v="20202021"/>
    <s v="L.A"/>
    <n v="0"/>
    <m/>
    <m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58455735811518061"/>
    <n v="0.4151827040097878"/>
    <n v="0.58470934622014825"/>
    <n v="1.3067303735332705"/>
    <n v="69.759687395284914"/>
    <m/>
    <m/>
    <m/>
  </r>
  <r>
    <x v="8"/>
    <n v="2020020867"/>
    <x v="55"/>
    <n v="20202021"/>
    <s v="L.A"/>
    <n v="0"/>
    <n v="1"/>
    <n v="1"/>
    <n v="-0.75224217186173958"/>
    <n v="23.850672167193142"/>
    <n v="28.234545118035982"/>
    <n v="-0.92111616153319176"/>
    <n v="-890.01733174603169"/>
    <n v="8.3924204510123062"/>
    <n v="-1.4216466893155388"/>
    <n v="-192.22475691616364"/>
    <n v="-23.56196993405575"/>
    <n v="0.54363400958247965"/>
    <n v="-671.32156984126937"/>
    <n v="-10.953793928354404"/>
    <n v="0.52794186732274506"/>
    <n v="0.37497147027930228"/>
    <n v="0.58470934622014825"/>
    <n v="1.3067303735332705"/>
    <n v="71.066417768818184"/>
    <m/>
    <m/>
    <m/>
  </r>
  <r>
    <x v="9"/>
    <n v="2020020009"/>
    <x v="0"/>
    <n v="20202021"/>
    <s v="FLA"/>
    <n v="0"/>
    <m/>
    <m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48872698275301507"/>
    <n v="0.58710496898193698"/>
    <n v="0.45427818161085859"/>
    <n v="1.0152379156957572"/>
    <n v="1.0152379156957572"/>
    <m/>
    <m/>
    <m/>
  </r>
  <r>
    <x v="9"/>
    <n v="2020020020"/>
    <x v="1"/>
    <n v="20202021"/>
    <s v="FLA"/>
    <n v="0"/>
    <n v="1"/>
    <n v="1"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44139284589211841"/>
    <n v="0.53024273723659543"/>
    <n v="0.4542781816108587"/>
    <n v="1.0152379156957574"/>
    <n v="2.0304758313915148"/>
    <m/>
    <m/>
    <m/>
  </r>
  <r>
    <x v="9"/>
    <n v="2020020033"/>
    <x v="2"/>
    <n v="20202021"/>
    <s v="T.B"/>
    <n v="0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48872698275301507"/>
    <n v="0.72793585934095684"/>
    <n v="0.40169467320287167"/>
    <n v="0.89772231922402268"/>
    <n v="2.9281981506155375"/>
    <m/>
    <m/>
    <m/>
  </r>
  <r>
    <x v="9"/>
    <n v="2020020048"/>
    <x v="3"/>
    <n v="20202021"/>
    <s v="T.B"/>
    <n v="0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48872698275301507"/>
    <n v="0.72793585934095684"/>
    <n v="0.40169467320287167"/>
    <n v="0.89772231922402268"/>
    <n v="3.8259204698395601"/>
    <m/>
    <m/>
    <m/>
  </r>
  <r>
    <x v="9"/>
    <n v="2020020072"/>
    <x v="4"/>
    <n v="20202021"/>
    <s v="NSH"/>
    <n v="1"/>
    <m/>
    <m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57060605760298966"/>
    <n v="0.48526303743300042"/>
    <n v="0.54041363677145993"/>
    <n v="1.2077366609682374"/>
    <n v="5.0336571308077973"/>
    <m/>
    <m/>
    <m/>
  </r>
  <r>
    <x v="9"/>
    <n v="2020020089"/>
    <x v="5"/>
    <n v="20202021"/>
    <s v="NSH"/>
    <n v="1"/>
    <m/>
    <m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57060605760298966"/>
    <n v="0.48526303743300042"/>
    <n v="0.54041363677145993"/>
    <n v="1.2077366609682374"/>
    <n v="6.2413937917760345"/>
    <m/>
    <m/>
    <m/>
  </r>
  <r>
    <x v="9"/>
    <n v="2020020103"/>
    <x v="6"/>
    <n v="20202021"/>
    <s v="DET"/>
    <n v="1"/>
    <m/>
    <m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57060605760298966"/>
    <n v="0.2824931509027005"/>
    <n v="0.6688624862312057"/>
    <n v="1.4947989665727321"/>
    <n v="7.7361927583487669"/>
    <m/>
    <m/>
    <m/>
  </r>
  <r>
    <x v="9"/>
    <n v="2020020119"/>
    <x v="7"/>
    <n v="20202021"/>
    <s v="DET"/>
    <n v="1"/>
    <m/>
    <m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57060605760298966"/>
    <n v="0.2824931509027005"/>
    <n v="0.6688624862312057"/>
    <n v="1.4947989665727321"/>
    <n v="9.2309917249214983"/>
    <m/>
    <m/>
    <m/>
  </r>
  <r>
    <x v="9"/>
    <n v="2020020128"/>
    <x v="8"/>
    <n v="20202021"/>
    <s v="CAR"/>
    <n v="0"/>
    <m/>
    <m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48872698275301507"/>
    <n v="0.62951745606116505"/>
    <n v="0.43704843573492375"/>
    <n v="0.97673223349674754"/>
    <n v="10.207723958418246"/>
    <m/>
    <m/>
    <m/>
  </r>
  <r>
    <x v="9"/>
    <n v="2020020138"/>
    <x v="9"/>
    <n v="20202021"/>
    <s v="CAR"/>
    <n v="0"/>
    <n v="1"/>
    <n v="1"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44139284589211841"/>
    <n v="0.56854749435847485"/>
    <n v="0.43704843573492369"/>
    <n v="0.97673223349674743"/>
    <n v="11.184456191914993"/>
    <m/>
    <m/>
    <m/>
  </r>
  <r>
    <x v="9"/>
    <n v="2020020152"/>
    <x v="10"/>
    <n v="20202021"/>
    <s v="CBJ"/>
    <n v="0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48872698275301507"/>
    <n v="0.51770840196419488"/>
    <n v="0.48560194740205653"/>
    <n v="1.0852414421271435"/>
    <n v="12.269697634042137"/>
    <m/>
    <m/>
    <m/>
  </r>
  <r>
    <x v="9"/>
    <n v="2020020167"/>
    <x v="11"/>
    <n v="20202021"/>
    <s v="CBJ"/>
    <n v="0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48872698275301507"/>
    <n v="0.51770840196419488"/>
    <n v="0.48560194740205653"/>
    <n v="1.0852414421271435"/>
    <n v="13.354939076169281"/>
    <m/>
    <m/>
    <m/>
  </r>
  <r>
    <x v="9"/>
    <n v="2020020193"/>
    <x v="12"/>
    <n v="20202021"/>
    <s v="CHI"/>
    <n v="1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57060605760298966"/>
    <n v="0.39545013402686707"/>
    <n v="0.59065514257540908"/>
    <n v="1.3200182621953707"/>
    <n v="14.674957338364651"/>
    <m/>
    <m/>
    <m/>
  </r>
  <r>
    <x v="9"/>
    <n v="2020020208"/>
    <x v="13"/>
    <n v="20202021"/>
    <s v="CHI"/>
    <n v="1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57060605760298966"/>
    <n v="0.39545013402686707"/>
    <n v="0.59065514257540908"/>
    <n v="1.3200182621953707"/>
    <n v="15.994975600560021"/>
    <m/>
    <m/>
    <m/>
  </r>
  <r>
    <x v="9"/>
    <n v="2020020224"/>
    <x v="14"/>
    <n v="20202021"/>
    <s v="CAR"/>
    <n v="1"/>
    <m/>
    <m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57060605760298966"/>
    <n v="0.53918489436224837"/>
    <n v="0.51415634322171222"/>
    <n v="1.1490558766947532"/>
    <n v="17.144031477254774"/>
    <m/>
    <m/>
    <m/>
  </r>
  <r>
    <x v="9"/>
    <n v="2020020238"/>
    <x v="15"/>
    <n v="20202021"/>
    <s v="CAR"/>
    <n v="1"/>
    <m/>
    <m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57060605760298966"/>
    <n v="0.53918489436224837"/>
    <n v="0.51415634322171222"/>
    <n v="1.1490558766947532"/>
    <n v="18.293087353949527"/>
    <m/>
    <m/>
    <m/>
  </r>
  <r>
    <x v="9"/>
    <n v="2020020250"/>
    <x v="16"/>
    <n v="20202021"/>
    <s v="NSH"/>
    <n v="1"/>
    <m/>
    <m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57060605760298966"/>
    <n v="0.48526303743300042"/>
    <n v="0.54041363677145993"/>
    <n v="1.2077366609682374"/>
    <n v="19.500824014917765"/>
    <m/>
    <m/>
    <m/>
  </r>
  <r>
    <x v="9"/>
    <n v="2020020258"/>
    <x v="17"/>
    <n v="20202021"/>
    <s v="NSH"/>
    <n v="1"/>
    <n v="1"/>
    <n v="1"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51534177677263071"/>
    <n v="0.43826439025784325"/>
    <n v="0.54041363677145993"/>
    <n v="1.2077366609682374"/>
    <n v="20.708560675886002"/>
    <m/>
    <m/>
    <m/>
  </r>
  <r>
    <x v="9"/>
    <n v="2020020271"/>
    <x v="18"/>
    <n v="20202021"/>
    <s v="T.B"/>
    <n v="1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57060605760298966"/>
    <n v="0.62348075600164299"/>
    <n v="0.47785977627579751"/>
    <n v="1.0679389477627625"/>
    <n v="21.776499623648764"/>
    <m/>
    <m/>
    <m/>
  </r>
  <r>
    <x v="9"/>
    <n v="2020020286"/>
    <x v="19"/>
    <n v="20202021"/>
    <s v="T.B"/>
    <n v="1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57060605760298966"/>
    <n v="0.62348075600164299"/>
    <n v="0.47785977627579751"/>
    <n v="1.0679389477627625"/>
    <n v="22.844438571411526"/>
    <m/>
    <m/>
    <m/>
  </r>
  <r>
    <x v="9"/>
    <n v="2020020303"/>
    <x v="20"/>
    <n v="20202021"/>
    <s v="FLA"/>
    <n v="0"/>
    <m/>
    <m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48872698275301507"/>
    <n v="0.58710496898193698"/>
    <n v="0.45427818161085859"/>
    <n v="1.0152379156957572"/>
    <n v="23.859676487107283"/>
    <m/>
    <m/>
    <m/>
  </r>
  <r>
    <x v="9"/>
    <n v="2020020315"/>
    <x v="21"/>
    <n v="20202021"/>
    <s v="FLA"/>
    <n v="0"/>
    <m/>
    <m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48872698275301507"/>
    <n v="0.58710496898193698"/>
    <n v="0.45427818161085859"/>
    <n v="1.0152379156957572"/>
    <n v="24.874914402803039"/>
    <m/>
    <m/>
    <m/>
  </r>
  <r>
    <x v="9"/>
    <n v="2020020329"/>
    <x v="22"/>
    <n v="20202021"/>
    <s v="T.B"/>
    <n v="0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48872698275301507"/>
    <n v="0.72793585934095684"/>
    <n v="0.40169467320287167"/>
    <n v="0.89772231922402268"/>
    <n v="25.772636722027062"/>
    <m/>
    <m/>
    <m/>
  </r>
  <r>
    <x v="9"/>
    <n v="2020020347"/>
    <x v="23"/>
    <n v="20202021"/>
    <s v="T.B"/>
    <n v="0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48872698275301507"/>
    <n v="0.72793585934095684"/>
    <n v="0.40169467320287167"/>
    <n v="0.89772231922402268"/>
    <n v="26.670359041251086"/>
    <m/>
    <m/>
    <m/>
  </r>
  <r>
    <x v="9"/>
    <n v="2020020372"/>
    <x v="24"/>
    <n v="20202021"/>
    <s v="CBJ"/>
    <n v="1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57060605760298966"/>
    <n v="0.44341987237346919"/>
    <n v="0.56271347776701974"/>
    <n v="1.2575731818691518"/>
    <n v="27.927932223120237"/>
    <m/>
    <m/>
    <m/>
  </r>
  <r>
    <x v="9"/>
    <n v="2020020385"/>
    <x v="25"/>
    <n v="20202021"/>
    <s v="CBJ"/>
    <n v="1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57060605760298966"/>
    <n v="0.44341987237346919"/>
    <n v="0.56271347776701974"/>
    <n v="1.2575731818691518"/>
    <n v="29.185505404989389"/>
    <m/>
    <m/>
    <m/>
  </r>
  <r>
    <x v="9"/>
    <n v="2020020409"/>
    <x v="26"/>
    <n v="20202021"/>
    <s v="CHI"/>
    <n v="1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57060605760298966"/>
    <n v="0.39545013402686707"/>
    <n v="0.59065514257540908"/>
    <n v="1.3200182621953707"/>
    <n v="30.505523667184761"/>
    <m/>
    <m/>
    <m/>
  </r>
  <r>
    <x v="9"/>
    <n v="2020020424"/>
    <x v="27"/>
    <n v="20202021"/>
    <s v="CHI"/>
    <n v="1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57060605760298966"/>
    <n v="0.39545013402686707"/>
    <n v="0.59065514257540908"/>
    <n v="1.3200182621953707"/>
    <n v="31.825541929380133"/>
    <m/>
    <m/>
    <m/>
  </r>
  <r>
    <x v="9"/>
    <n v="2020020436"/>
    <x v="28"/>
    <n v="20202021"/>
    <s v="CBJ"/>
    <n v="0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48872698275301507"/>
    <n v="0.51770840196419488"/>
    <n v="0.48560194740205653"/>
    <n v="1.0852414421271435"/>
    <n v="32.910783371507279"/>
    <m/>
    <m/>
    <m/>
  </r>
  <r>
    <x v="9"/>
    <n v="2020020451"/>
    <x v="29"/>
    <n v="20202021"/>
    <s v="CBJ"/>
    <n v="0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48872698275301507"/>
    <n v="0.51770840196419488"/>
    <n v="0.48560194740205653"/>
    <n v="1.0852414421271435"/>
    <n v="33.996024813634421"/>
    <m/>
    <m/>
    <m/>
  </r>
  <r>
    <x v="9"/>
    <n v="2020020473"/>
    <x v="30"/>
    <n v="20202021"/>
    <s v="DET"/>
    <n v="0"/>
    <m/>
    <m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48872698275301507"/>
    <n v="0.32982075642403624"/>
    <n v="0.59706594907264632"/>
    <n v="1.33434537296064"/>
    <n v="35.330370186595061"/>
    <m/>
    <m/>
    <m/>
  </r>
  <r>
    <x v="9"/>
    <n v="2020020488"/>
    <x v="31"/>
    <n v="20202021"/>
    <s v="DET"/>
    <n v="0"/>
    <m/>
    <m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48872698275301507"/>
    <n v="0.32982075642403624"/>
    <n v="0.59706594907264632"/>
    <n v="1.33434537296064"/>
    <n v="36.664715559555702"/>
    <m/>
    <m/>
    <m/>
  </r>
  <r>
    <x v="9"/>
    <n v="2020020507"/>
    <x v="32"/>
    <n v="20202021"/>
    <s v="T.B"/>
    <n v="1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57060605760298966"/>
    <n v="0.62348075600164299"/>
    <n v="0.47785977627579751"/>
    <n v="1.0679389477627625"/>
    <n v="37.732654507318465"/>
    <m/>
    <m/>
    <m/>
  </r>
  <r>
    <x v="9"/>
    <n v="2020020522"/>
    <x v="33"/>
    <n v="20202021"/>
    <s v="T.B"/>
    <n v="1"/>
    <m/>
    <m/>
    <n v="1.3322205249212851"/>
    <n v="-0.89181879549125753"/>
    <n v="11.427095034636306"/>
    <n v="8.1630727501711178"/>
    <n v="696.79153977455735"/>
    <n v="4.1735657038859113"/>
    <n v="8.4034351067760277E-2"/>
    <n v="-25.145683299746985"/>
    <n v="44.211599118563036"/>
    <n v="-3.3769683175906877"/>
    <n v="939.36264489157156"/>
    <n v="-3.9232058862550425"/>
    <n v="0.57060605760298966"/>
    <n v="0.62348075600164299"/>
    <n v="0.47785977627579751"/>
    <n v="1.0679389477627625"/>
    <n v="38.800593455081227"/>
    <m/>
    <m/>
    <m/>
  </r>
  <r>
    <x v="9"/>
    <n v="2020020538"/>
    <x v="34"/>
    <n v="20202021"/>
    <s v="FLA"/>
    <n v="1"/>
    <m/>
    <m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57060605760298966"/>
    <n v="0.50285838404029803"/>
    <n v="0.53155562072413953"/>
    <n v="1.1879404345300841"/>
    <n v="39.988533889611311"/>
    <m/>
    <m/>
    <m/>
  </r>
  <r>
    <x v="9"/>
    <n v="2020020547"/>
    <x v="35"/>
    <n v="20202021"/>
    <s v="FLA"/>
    <n v="1"/>
    <n v="1"/>
    <n v="1"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51534177677263071"/>
    <n v="0.45415559411506556"/>
    <n v="0.53155562072413953"/>
    <n v="1.1879404345300841"/>
    <n v="41.176474324141395"/>
    <m/>
    <m/>
    <m/>
  </r>
  <r>
    <x v="9"/>
    <n v="2020020563"/>
    <x v="36"/>
    <n v="20202021"/>
    <s v="NSH"/>
    <n v="0"/>
    <m/>
    <m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48872698275301507"/>
    <n v="0.56656177878770519"/>
    <n v="0.46312156498234125"/>
    <n v="1.0350014404812229"/>
    <n v="42.21147576462262"/>
    <m/>
    <m/>
    <m/>
  </r>
  <r>
    <x v="9"/>
    <n v="2020020577"/>
    <x v="37"/>
    <n v="20202021"/>
    <s v="NSH"/>
    <n v="0"/>
    <m/>
    <m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48872698275301507"/>
    <n v="0.56656177878770519"/>
    <n v="0.46312156498234125"/>
    <n v="1.0350014404812229"/>
    <n v="43.246477205103844"/>
    <m/>
    <m/>
    <m/>
  </r>
  <r>
    <x v="9"/>
    <n v="2020020588"/>
    <x v="38"/>
    <n v="20202021"/>
    <s v="CAR"/>
    <n v="0"/>
    <m/>
    <m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48872698275301507"/>
    <n v="0.62951745606116505"/>
    <n v="0.43704843573492375"/>
    <n v="0.97673223349674754"/>
    <n v="44.223209438600591"/>
    <m/>
    <m/>
    <m/>
  </r>
  <r>
    <x v="9"/>
    <n v="2020020598"/>
    <x v="39"/>
    <n v="20202021"/>
    <s v="CAR"/>
    <n v="0"/>
    <n v="1"/>
    <n v="1"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44139284589211841"/>
    <n v="0.56854749435847485"/>
    <n v="0.43704843573492369"/>
    <n v="0.97673223349674743"/>
    <n v="45.199941672097339"/>
    <m/>
    <m/>
    <m/>
  </r>
  <r>
    <x v="9"/>
    <n v="2020020618"/>
    <x v="40"/>
    <n v="20202021"/>
    <s v="CHI"/>
    <n v="0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48872698275301507"/>
    <n v="0.46170203389338527"/>
    <n v="0.51421723684057319"/>
    <n v="1.1491919640376944"/>
    <n v="46.349133636135036"/>
    <m/>
    <m/>
    <m/>
  </r>
  <r>
    <x v="9"/>
    <n v="2020020632"/>
    <x v="41"/>
    <n v="20202021"/>
    <s v="CHI"/>
    <n v="0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48872698275301507"/>
    <n v="0.46170203389338527"/>
    <n v="0.51421723684057319"/>
    <n v="1.1491919640376944"/>
    <n v="47.498325600172734"/>
    <m/>
    <m/>
    <m/>
  </r>
  <r>
    <x v="9"/>
    <n v="2020020648"/>
    <x v="42"/>
    <n v="20202021"/>
    <s v="FLA"/>
    <n v="1"/>
    <m/>
    <m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57060605760298966"/>
    <n v="0.50285838404029803"/>
    <n v="0.53155562072413953"/>
    <n v="1.1879404345300841"/>
    <n v="48.686266034702818"/>
    <m/>
    <m/>
    <m/>
  </r>
  <r>
    <x v="9"/>
    <n v="2020020670"/>
    <x v="43"/>
    <n v="20202021"/>
    <s v="FLA"/>
    <n v="1"/>
    <m/>
    <m/>
    <n v="1.3322205249212851"/>
    <n v="-0.89181879549125753"/>
    <n v="11.427095034636306"/>
    <n v="8.1630727501711178"/>
    <n v="696.79153977455735"/>
    <n v="4.1735657038859113"/>
    <n v="-0.66641054968514868"/>
    <n v="-57.158324950780475"/>
    <n v="9.6947103951214899"/>
    <n v="-4.1517800903490745"/>
    <n v="-31.16033623188423"/>
    <n v="1.0986362106265606"/>
    <n v="0.57060605760298966"/>
    <n v="0.50285838404029803"/>
    <n v="0.53155562072413953"/>
    <n v="1.1879404345300841"/>
    <n v="49.874206469232902"/>
    <m/>
    <m/>
    <m/>
  </r>
  <r>
    <x v="9"/>
    <n v="2020020683"/>
    <x v="44"/>
    <n v="20202021"/>
    <s v="CBJ"/>
    <n v="1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57060605760298966"/>
    <n v="0.44341987237346919"/>
    <n v="0.56271347776701974"/>
    <n v="1.2575731818691518"/>
    <n v="51.131779651102057"/>
    <m/>
    <m/>
    <m/>
  </r>
  <r>
    <x v="9"/>
    <n v="2020020699"/>
    <x v="45"/>
    <n v="20202021"/>
    <s v="CBJ"/>
    <n v="1"/>
    <m/>
    <m/>
    <n v="1.3322205249212851"/>
    <n v="-0.89181879549125753"/>
    <n v="11.427095034636306"/>
    <n v="8.1630727501711178"/>
    <n v="696.79153977455735"/>
    <n v="4.1735657038859113"/>
    <n v="-0.43834757911704503"/>
    <n v="-51.594570708742069"/>
    <n v="-8.0782583008146709"/>
    <n v="-7.2044837180013666"/>
    <n v="-1293.0434984126987"/>
    <n v="-3.9297237041693696"/>
    <n v="0.57060605760298966"/>
    <n v="0.44341987237346919"/>
    <n v="0.56271347776701974"/>
    <n v="1.2575731818691518"/>
    <n v="52.389352832971213"/>
    <m/>
    <m/>
    <m/>
  </r>
  <r>
    <x v="9"/>
    <n v="2020020711"/>
    <x v="46"/>
    <n v="20202021"/>
    <s v="DET"/>
    <n v="1"/>
    <m/>
    <m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57060605760298966"/>
    <n v="0.2824931509027005"/>
    <n v="0.6688624862312057"/>
    <n v="1.4947989665727321"/>
    <n v="53.884151799543943"/>
    <m/>
    <m/>
    <m/>
  </r>
  <r>
    <x v="9"/>
    <n v="2020020722"/>
    <x v="47"/>
    <n v="20202021"/>
    <s v="DET"/>
    <n v="1"/>
    <n v="1"/>
    <n v="1"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51534177677263071"/>
    <n v="0.25513315250078727"/>
    <n v="0.6688624862312057"/>
    <n v="1.4947989665727321"/>
    <n v="55.378950766116674"/>
    <m/>
    <m/>
    <m/>
  </r>
  <r>
    <x v="9"/>
    <n v="2020020734"/>
    <x v="48"/>
    <n v="20202021"/>
    <s v="DET"/>
    <n v="0"/>
    <m/>
    <m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48872698275301507"/>
    <n v="0.32982075642403624"/>
    <n v="0.59706594907264632"/>
    <n v="1.33434537296064"/>
    <n v="56.713296139077315"/>
    <m/>
    <m/>
    <m/>
  </r>
  <r>
    <x v="9"/>
    <n v="2020020747"/>
    <x v="49"/>
    <n v="20202021"/>
    <s v="DET"/>
    <n v="0"/>
    <m/>
    <m/>
    <n v="1.3322205249212851"/>
    <n v="-0.89181879549125753"/>
    <n v="11.427095034636306"/>
    <n v="8.1630727501711178"/>
    <n v="696.79153977455735"/>
    <n v="4.1735657038859113"/>
    <n v="1.2659645358726888"/>
    <n v="1.5577575312292105"/>
    <n v="-50.358277008773904"/>
    <n v="6.7202253853524994"/>
    <n v="215.97236040688585"/>
    <n v="-5.5942720712461309"/>
    <n v="0.48872698275301507"/>
    <n v="0.32982075642403624"/>
    <n v="0.59706594907264632"/>
    <n v="1.33434537296064"/>
    <n v="58.047641512037956"/>
    <m/>
    <m/>
    <m/>
  </r>
  <r>
    <x v="9"/>
    <n v="2020020763"/>
    <x v="50"/>
    <n v="20202021"/>
    <s v="CAR"/>
    <n v="1"/>
    <m/>
    <m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57060605760298966"/>
    <n v="0.53918489436224837"/>
    <n v="0.51415634322171222"/>
    <n v="1.1490558766947532"/>
    <n v="59.196697388732709"/>
    <m/>
    <m/>
    <m/>
  </r>
  <r>
    <x v="9"/>
    <n v="2020020774"/>
    <x v="51"/>
    <n v="20202021"/>
    <s v="CAR"/>
    <n v="1"/>
    <n v="1"/>
    <n v="1"/>
    <n v="1.3322205249212851"/>
    <n v="-0.89181879549125753"/>
    <n v="11.427095034636306"/>
    <n v="8.1630727501711178"/>
    <n v="696.79153977455735"/>
    <n v="4.1735657038859113"/>
    <n v="-1.4722969288774828"/>
    <n v="116.79607728226352"/>
    <n v="6.890121907299573"/>
    <n v="1.0747770622861132"/>
    <n v="232.58400555555568"/>
    <n v="-3.0358623597115515"/>
    <n v="0.51534177677263071"/>
    <n v="0.48696381289196539"/>
    <n v="0.51415634322171222"/>
    <n v="1.1490558766947532"/>
    <n v="60.345753265427462"/>
    <m/>
    <m/>
    <m/>
  </r>
  <r>
    <x v="9"/>
    <n v="2020020788"/>
    <x v="52"/>
    <n v="20202021"/>
    <s v="NSH"/>
    <n v="0"/>
    <m/>
    <m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48872698275301507"/>
    <n v="0.56656177878770519"/>
    <n v="0.46312156498234125"/>
    <n v="1.0350014404812229"/>
    <n v="61.380754705908686"/>
    <m/>
    <m/>
    <m/>
  </r>
  <r>
    <x v="9"/>
    <n v="2020020804"/>
    <x v="53"/>
    <n v="20202021"/>
    <s v="NSH"/>
    <n v="0"/>
    <m/>
    <m/>
    <n v="1.3322205249212851"/>
    <n v="-0.89181879549125753"/>
    <n v="11.427095034636306"/>
    <n v="8.1630727501711178"/>
    <n v="696.79153977455735"/>
    <n v="4.1735657038859113"/>
    <n v="0.20518424839835528"/>
    <n v="35.513962077751387"/>
    <n v="2.1305791290007257"/>
    <n v="3.2623198412046577"/>
    <n v="785.23302528180329"/>
    <n v="3.8844278160585533"/>
    <n v="0.48872698275301507"/>
    <n v="0.56656177878770519"/>
    <n v="0.46312156498234125"/>
    <n v="1.0350014404812229"/>
    <n v="62.41575614638991"/>
    <m/>
    <m/>
    <m/>
  </r>
  <r>
    <x v="9"/>
    <n v="2020020843"/>
    <x v="54"/>
    <n v="20202021"/>
    <s v="CHI"/>
    <n v="0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48872698275301507"/>
    <n v="0.46170203389338527"/>
    <n v="0.51421723684057319"/>
    <n v="1.1491919640376944"/>
    <n v="63.564948110427608"/>
    <m/>
    <m/>
    <m/>
  </r>
  <r>
    <x v="9"/>
    <n v="2020020860"/>
    <x v="55"/>
    <n v="20202021"/>
    <s v="CHI"/>
    <n v="0"/>
    <m/>
    <m/>
    <n v="1.3322205249212851"/>
    <n v="-0.89181879549125753"/>
    <n v="11.427095034636306"/>
    <n v="8.1630727501711178"/>
    <n v="696.79153977455735"/>
    <n v="4.1735657038859113"/>
    <n v="-0.51377536830253456"/>
    <n v="-93.587614836228369"/>
    <n v="-18.726763867593753"/>
    <n v="-9.482678226468682"/>
    <n v="-2843.8900379834558"/>
    <n v="-7.769291471120817"/>
    <n v="0.48872698275301507"/>
    <n v="0.46170203389338527"/>
    <n v="0.51421723684057319"/>
    <n v="1.1491919640376944"/>
    <n v="64.714140074465305"/>
    <m/>
    <m/>
    <m/>
  </r>
  <r>
    <x v="10"/>
    <n v="2020020010"/>
    <x v="0"/>
    <n v="20202021"/>
    <s v="CAR"/>
    <n v="1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31636635007221942"/>
    <n v="0.52766112707404411"/>
    <n v="0.37482944410990493"/>
    <n v="0.83768289780096961"/>
    <n v="0.83768289780096961"/>
    <m/>
    <m/>
    <m/>
  </r>
  <r>
    <x v="10"/>
    <n v="2020020025"/>
    <x v="1"/>
    <n v="20202021"/>
    <s v="CAR"/>
    <n v="1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31636635007221942"/>
    <n v="0.52766112707404411"/>
    <n v="0.37482944410990493"/>
    <n v="0.83768289780096961"/>
    <n v="1.6753657956019392"/>
    <m/>
    <m/>
    <m/>
  </r>
  <r>
    <x v="10"/>
    <n v="2020020038"/>
    <x v="2"/>
    <n v="20202021"/>
    <s v="CBJ"/>
    <n v="1"/>
    <m/>
    <m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31636635007221942"/>
    <n v="0.4318961050852651"/>
    <n v="0.42280131508888114"/>
    <n v="0.94489223400994726"/>
    <n v="2.6202580296118865"/>
    <m/>
    <m/>
    <m/>
  </r>
  <r>
    <x v="10"/>
    <n v="2020020051"/>
    <x v="3"/>
    <n v="20202021"/>
    <s v="CBJ"/>
    <n v="1"/>
    <n v="1"/>
    <n v="1"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28572566797165988"/>
    <n v="0.3900661467051576"/>
    <n v="0.42280131508888114"/>
    <n v="0.94489223400994726"/>
    <n v="3.5651502636218337"/>
    <m/>
    <m/>
    <m/>
  </r>
  <r>
    <x v="10"/>
    <n v="2020020069"/>
    <x v="4"/>
    <n v="20202021"/>
    <s v="CHI"/>
    <n v="0"/>
    <m/>
    <m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27096938361449635"/>
    <n v="0.44824762754156833"/>
    <n v="0.37675608253333986"/>
    <n v="0.84198862159860288"/>
    <n v="4.4071388852204363"/>
    <m/>
    <m/>
    <m/>
  </r>
  <r>
    <x v="10"/>
    <n v="2020020084"/>
    <x v="5"/>
    <n v="20202021"/>
    <s v="CHI"/>
    <n v="0"/>
    <m/>
    <m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27096938361449635"/>
    <n v="0.44824762754156833"/>
    <n v="0.37675608253333986"/>
    <n v="0.84198862159860288"/>
    <n v="5.2491275068190388"/>
    <m/>
    <m/>
    <m/>
  </r>
  <r>
    <x v="10"/>
    <n v="2020020103"/>
    <x v="6"/>
    <n v="20202021"/>
    <s v="DAL"/>
    <n v="0"/>
    <m/>
    <m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27096938361449635"/>
    <n v="0.55715165125117272"/>
    <n v="0.32720987899848569"/>
    <n v="0.73126090795627818"/>
    <n v="5.9803884147753168"/>
    <m/>
    <m/>
    <m/>
  </r>
  <r>
    <x v="10"/>
    <n v="2020020119"/>
    <x v="7"/>
    <n v="20202021"/>
    <s v="DAL"/>
    <n v="0"/>
    <m/>
    <m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27096938361449635"/>
    <n v="0.55715165125117272"/>
    <n v="0.32720987899848569"/>
    <n v="0.73126090795627818"/>
    <n v="6.7116493227315948"/>
    <m/>
    <m/>
    <m/>
  </r>
  <r>
    <x v="10"/>
    <n v="2020020130"/>
    <x v="8"/>
    <n v="20202021"/>
    <s v="FLA"/>
    <n v="1"/>
    <m/>
    <m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31636635007221942"/>
    <n v="0.49133461675209383"/>
    <n v="0.39168747230314227"/>
    <n v="0.8753578513832736"/>
    <n v="7.5870071741148681"/>
    <m/>
    <m/>
    <m/>
  </r>
  <r>
    <x v="10"/>
    <n v="2020020139"/>
    <x v="9"/>
    <n v="20202021"/>
    <s v="FLA"/>
    <n v="1"/>
    <n v="1"/>
    <n v="1"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28572566797165988"/>
    <n v="0.44374792558388182"/>
    <n v="0.39168747230314227"/>
    <n v="0.8753578513832736"/>
    <n v="8.4623650254981424"/>
    <m/>
    <m/>
    <m/>
  </r>
  <r>
    <x v="10"/>
    <n v="2020020160"/>
    <x v="10"/>
    <n v="20202021"/>
    <s v="T.B"/>
    <n v="0"/>
    <m/>
    <m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27096938361449635"/>
    <n v="0.71448145298914001"/>
    <n v="0.27496996658747014"/>
    <n v="0.61451319270342519"/>
    <n v="9.0768782182015677"/>
    <m/>
    <m/>
    <m/>
  </r>
  <r>
    <x v="10"/>
    <n v="2020020175"/>
    <x v="11"/>
    <n v="20202021"/>
    <s v="T.B"/>
    <n v="0"/>
    <m/>
    <m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27096938361449635"/>
    <n v="0.71448145298914001"/>
    <n v="0.27496996658747014"/>
    <n v="0.61451319270342519"/>
    <n v="9.691391410904993"/>
    <m/>
    <m/>
    <m/>
  </r>
  <r>
    <x v="10"/>
    <n v="2020020189"/>
    <x v="12"/>
    <n v="20202021"/>
    <s v="FLA"/>
    <n v="0"/>
    <m/>
    <m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27096938361449635"/>
    <n v="0.57365056263012015"/>
    <n v="0.32081812040941188"/>
    <n v="0.716976366170469"/>
    <n v="10.408367777075462"/>
    <m/>
    <m/>
    <m/>
  </r>
  <r>
    <x v="10"/>
    <n v="2020020203"/>
    <x v="13"/>
    <n v="20202021"/>
    <s v="FLA"/>
    <n v="0"/>
    <m/>
    <m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27096938361449635"/>
    <n v="0.57365056263012015"/>
    <n v="0.32081812040941188"/>
    <n v="0.716976366170469"/>
    <n v="11.125344143245931"/>
    <m/>
    <m/>
    <m/>
  </r>
  <r>
    <x v="10"/>
    <n v="2020020219"/>
    <x v="14"/>
    <n v="20202021"/>
    <s v="NSH"/>
    <n v="0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27096938361449635"/>
    <n v="0.55310737243588837"/>
    <n v="0.32881570997487164"/>
    <n v="0.73484967924096711"/>
    <n v="11.860193822486899"/>
    <m/>
    <m/>
    <m/>
  </r>
  <r>
    <x v="10"/>
    <n v="2020020234"/>
    <x v="15"/>
    <n v="20202021"/>
    <s v="NSH"/>
    <n v="0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27096938361449635"/>
    <n v="0.55310737243588837"/>
    <n v="0.32881570997487164"/>
    <n v="0.73484967924096711"/>
    <n v="12.595043501727865"/>
    <m/>
    <m/>
    <m/>
  </r>
  <r>
    <x v="10"/>
    <n v="2020020246"/>
    <x v="16"/>
    <n v="20202021"/>
    <s v="CHI"/>
    <n v="1"/>
    <m/>
    <m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31636635007221942"/>
    <n v="0.38392636673866287"/>
    <n v="0.45176301634685684"/>
    <n v="1.0096169300450686"/>
    <n v="13.604660431772933"/>
    <m/>
    <m/>
    <m/>
  </r>
  <r>
    <x v="10"/>
    <n v="2020020261"/>
    <x v="17"/>
    <n v="20202021"/>
    <s v="CHI"/>
    <n v="1"/>
    <m/>
    <m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31636635007221942"/>
    <n v="0.38392636673866287"/>
    <n v="0.45176301634685684"/>
    <n v="1.0096169300450686"/>
    <n v="14.614277361818001"/>
    <m/>
    <m/>
    <m/>
  </r>
  <r>
    <x v="10"/>
    <n v="2020020275"/>
    <x v="18"/>
    <n v="20202021"/>
    <s v="FLA"/>
    <n v="1"/>
    <m/>
    <m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31636635007221942"/>
    <n v="0.49133461675209383"/>
    <n v="0.39168747230314227"/>
    <n v="0.8753578513832736"/>
    <n v="15.489635213201275"/>
    <m/>
    <m/>
    <m/>
  </r>
  <r>
    <x v="10"/>
    <n v="2020020292"/>
    <x v="19"/>
    <n v="20202021"/>
    <s v="FLA"/>
    <n v="1"/>
    <m/>
    <m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31636635007221942"/>
    <n v="0.49133461675209383"/>
    <n v="0.39168747230314227"/>
    <n v="0.8753578513832736"/>
    <n v="16.364993064584549"/>
    <m/>
    <m/>
    <m/>
  </r>
  <r>
    <x v="10"/>
    <n v="2020020305"/>
    <x v="20"/>
    <n v="20202021"/>
    <s v="NSH"/>
    <n v="1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31636635007221942"/>
    <n v="0.47373927014479633"/>
    <n v="0.40041020083533146"/>
    <n v="0.89485173220933001"/>
    <n v="17.259844796793878"/>
    <m/>
    <m/>
    <m/>
  </r>
  <r>
    <x v="10"/>
    <n v="2020020317"/>
    <x v="21"/>
    <n v="20202021"/>
    <s v="NSH"/>
    <n v="1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31636635007221942"/>
    <n v="0.47373927014479633"/>
    <n v="0.40041020083533146"/>
    <n v="0.89485173220933001"/>
    <n v="18.154696529003207"/>
    <m/>
    <m/>
    <m/>
  </r>
  <r>
    <x v="10"/>
    <n v="2020020331"/>
    <x v="22"/>
    <n v="20202021"/>
    <s v="CHI"/>
    <n v="0"/>
    <m/>
    <m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27096938361449635"/>
    <n v="0.44824762754156833"/>
    <n v="0.37675608253333986"/>
    <n v="0.84198862159860288"/>
    <n v="18.99668515060181"/>
    <m/>
    <m/>
    <m/>
  </r>
  <r>
    <x v="10"/>
    <n v="2020020343"/>
    <x v="23"/>
    <n v="20202021"/>
    <s v="CHI"/>
    <n v="0"/>
    <n v="1"/>
    <n v="1"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24472548396960356"/>
    <n v="0.40483399314367519"/>
    <n v="0.37675608253333986"/>
    <n v="0.84198862159860288"/>
    <n v="19.838673772200412"/>
    <m/>
    <m/>
    <m/>
  </r>
  <r>
    <x v="10"/>
    <n v="2020020356"/>
    <x v="24"/>
    <n v="20202021"/>
    <s v="CBJ"/>
    <n v="0"/>
    <m/>
    <m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27096938361449635"/>
    <n v="0.50425399561237805"/>
    <n v="0.34953716680311231"/>
    <n v="0.78115876801535045"/>
    <n v="20.619832540215761"/>
    <m/>
    <m/>
    <m/>
  </r>
  <r>
    <x v="10"/>
    <n v="2020020365"/>
    <x v="25"/>
    <n v="20202021"/>
    <s v="CAR"/>
    <n v="0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27096938361449635"/>
    <n v="0.61606304970934822"/>
    <n v="0.30547855234462296"/>
    <n v="0.68269492422547629"/>
    <n v="21.302527464441237"/>
    <m/>
    <m/>
    <m/>
  </r>
  <r>
    <x v="10"/>
    <n v="2020020407"/>
    <x v="26"/>
    <n v="20202021"/>
    <s v="T.B"/>
    <n v="1"/>
    <m/>
    <m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31636635007221942"/>
    <n v="0.61195698871343884"/>
    <n v="0.34079327412586541"/>
    <n v="0.76161758876426366"/>
    <n v="22.0641450532055"/>
    <m/>
    <m/>
    <m/>
  </r>
  <r>
    <x v="10"/>
    <n v="2020020421"/>
    <x v="27"/>
    <n v="20202021"/>
    <s v="T.B"/>
    <n v="1"/>
    <m/>
    <m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31636635007221942"/>
    <n v="0.61195698871343884"/>
    <n v="0.34079327412586541"/>
    <n v="0.76161758876426366"/>
    <n v="22.825762641969764"/>
    <m/>
    <m/>
    <m/>
  </r>
  <r>
    <x v="10"/>
    <n v="2020020442"/>
    <x v="28"/>
    <n v="20202021"/>
    <s v="CAR"/>
    <n v="1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31636635007221942"/>
    <n v="0.52766112707404411"/>
    <n v="0.37482944410990493"/>
    <n v="0.83768289780096961"/>
    <n v="23.663445539770734"/>
    <m/>
    <m/>
    <m/>
  </r>
  <r>
    <x v="10"/>
    <n v="2020020460"/>
    <x v="29"/>
    <n v="20202021"/>
    <s v="CAR"/>
    <n v="1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31636635007221942"/>
    <n v="0.52766112707404411"/>
    <n v="0.37482944410990493"/>
    <n v="0.83768289780096961"/>
    <n v="24.501128437571705"/>
    <m/>
    <m/>
    <m/>
  </r>
  <r>
    <x v="10"/>
    <n v="2020020473"/>
    <x v="30"/>
    <n v="20202021"/>
    <s v="DAL"/>
    <n v="1"/>
    <m/>
    <m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31636635007221942"/>
    <n v="0.47720321546481093"/>
    <n v="0.39866240316074325"/>
    <n v="0.89094568842374744"/>
    <n v="25.392074125995453"/>
    <m/>
    <m/>
    <m/>
  </r>
  <r>
    <x v="10"/>
    <n v="2020020488"/>
    <x v="31"/>
    <n v="20202021"/>
    <s v="DAL"/>
    <n v="1"/>
    <m/>
    <m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31636635007221942"/>
    <n v="0.47720321546481093"/>
    <n v="0.39866240316074325"/>
    <n v="0.89094568842374744"/>
    <n v="26.283019814419202"/>
    <m/>
    <m/>
    <m/>
  </r>
  <r>
    <x v="10"/>
    <n v="2020020506"/>
    <x v="32"/>
    <n v="20202021"/>
    <s v="NSH"/>
    <n v="0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27096938361449635"/>
    <n v="0.55310737243588837"/>
    <n v="0.32881570997487164"/>
    <n v="0.73484967924096711"/>
    <n v="27.017869493660168"/>
    <m/>
    <m/>
    <m/>
  </r>
  <r>
    <x v="10"/>
    <n v="2020020520"/>
    <x v="33"/>
    <n v="20202021"/>
    <s v="NSH"/>
    <n v="0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27096938361449635"/>
    <n v="0.55310737243588837"/>
    <n v="0.32881570997487164"/>
    <n v="0.73484967924096711"/>
    <n v="27.752719172901134"/>
    <m/>
    <m/>
    <m/>
  </r>
  <r>
    <x v="10"/>
    <n v="2020020533"/>
    <x v="34"/>
    <n v="20202021"/>
    <s v="CBJ"/>
    <n v="1"/>
    <m/>
    <m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31636635007221942"/>
    <n v="0.4318961050852651"/>
    <n v="0.42280131508888114"/>
    <n v="0.94489223400994726"/>
    <n v="28.697611406911083"/>
    <m/>
    <m/>
    <m/>
  </r>
  <r>
    <x v="10"/>
    <n v="2020020544"/>
    <x v="35"/>
    <n v="20202021"/>
    <s v="CBJ"/>
    <n v="1"/>
    <n v="1"/>
    <n v="1"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28572566797165988"/>
    <n v="0.3900661467051576"/>
    <n v="0.42280131508888114"/>
    <n v="0.94489223400994726"/>
    <n v="29.642503640921031"/>
    <m/>
    <m/>
    <m/>
  </r>
  <r>
    <x v="10"/>
    <n v="2020020560"/>
    <x v="36"/>
    <n v="20202021"/>
    <s v="FLA"/>
    <n v="0"/>
    <m/>
    <m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27096938361449635"/>
    <n v="0.57365056263012015"/>
    <n v="0.32081812040941188"/>
    <n v="0.716976366170469"/>
    <n v="30.359480007091502"/>
    <m/>
    <m/>
    <m/>
  </r>
  <r>
    <x v="10"/>
    <n v="2020020575"/>
    <x v="37"/>
    <n v="20202021"/>
    <s v="FLA"/>
    <n v="0"/>
    <m/>
    <m/>
    <n v="1.2659645358726888"/>
    <n v="1.5577575312292105"/>
    <n v="-50.358277008773904"/>
    <n v="6.7202253853524994"/>
    <n v="215.97236040688585"/>
    <n v="-5.5942720712461309"/>
    <n v="-0.66641054968514868"/>
    <n v="-57.158324950780475"/>
    <n v="9.6947103951214899"/>
    <n v="-4.1517800903490745"/>
    <n v="-31.16033623188423"/>
    <n v="1.0986362106265606"/>
    <n v="0.27096938361449635"/>
    <n v="0.57365056263012015"/>
    <n v="0.32081812040941188"/>
    <n v="0.716976366170469"/>
    <n v="31.076456373261973"/>
    <m/>
    <m/>
    <m/>
  </r>
  <r>
    <x v="10"/>
    <n v="2020020589"/>
    <x v="38"/>
    <n v="20202021"/>
    <s v="T.B"/>
    <n v="0"/>
    <m/>
    <m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27096938361449635"/>
    <n v="0.71448145298914001"/>
    <n v="0.27496996658747014"/>
    <n v="0.61451319270342519"/>
    <n v="31.690969565965396"/>
    <m/>
    <m/>
    <m/>
  </r>
  <r>
    <x v="10"/>
    <n v="2020020599"/>
    <x v="39"/>
    <n v="20202021"/>
    <s v="T.B"/>
    <n v="0"/>
    <n v="1"/>
    <n v="1"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24472548396960356"/>
    <n v="0.64528256675238127"/>
    <n v="0.27496996658747008"/>
    <n v="0.61451319270342508"/>
    <n v="32.305482758668823"/>
    <m/>
    <m/>
    <m/>
  </r>
  <r>
    <x v="10"/>
    <n v="2020020617"/>
    <x v="40"/>
    <n v="20202021"/>
    <s v="NSH"/>
    <n v="1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31636635007221942"/>
    <n v="0.47373927014479633"/>
    <n v="0.40041020083533146"/>
    <n v="0.89485173220933001"/>
    <n v="33.200334490878156"/>
    <m/>
    <m/>
    <m/>
  </r>
  <r>
    <x v="10"/>
    <n v="2020020631"/>
    <x v="41"/>
    <n v="20202021"/>
    <s v="NSH"/>
    <n v="1"/>
    <m/>
    <m/>
    <n v="1.2659645358726888"/>
    <n v="1.5577575312292105"/>
    <n v="-50.358277008773904"/>
    <n v="6.7202253853524994"/>
    <n v="215.97236040688585"/>
    <n v="-5.5942720712461309"/>
    <n v="0.20518424839835528"/>
    <n v="35.513962077751387"/>
    <n v="2.1305791290007257"/>
    <n v="3.2623198412046577"/>
    <n v="785.23302528180329"/>
    <n v="3.8844278160585533"/>
    <n v="0.31636635007221942"/>
    <n v="0.47373927014479633"/>
    <n v="0.40041020083533146"/>
    <n v="0.89485173220933001"/>
    <n v="34.095186223087488"/>
    <m/>
    <m/>
    <m/>
  </r>
  <r>
    <x v="10"/>
    <n v="2020020642"/>
    <x v="42"/>
    <n v="20202021"/>
    <s v="CAR"/>
    <n v="0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27096938361449635"/>
    <n v="0.61606304970934822"/>
    <n v="0.30547855234462296"/>
    <n v="0.68269492422547629"/>
    <n v="34.777881147312968"/>
    <m/>
    <m/>
    <m/>
  </r>
  <r>
    <x v="10"/>
    <n v="2020020657"/>
    <x v="43"/>
    <n v="20202021"/>
    <s v="CAR"/>
    <n v="0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27096938361449635"/>
    <n v="0.61606304970934822"/>
    <n v="0.30547855234462296"/>
    <n v="0.68269492422547629"/>
    <n v="35.460576071538441"/>
    <m/>
    <m/>
    <m/>
  </r>
  <r>
    <x v="10"/>
    <n v="2020020681"/>
    <x v="44"/>
    <n v="20202021"/>
    <s v="CHI"/>
    <n v="1"/>
    <m/>
    <m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31636635007221942"/>
    <n v="0.38392636673866287"/>
    <n v="0.45176301634685684"/>
    <n v="1.0096169300450686"/>
    <n v="36.47019300158351"/>
    <m/>
    <m/>
    <m/>
  </r>
  <r>
    <x v="10"/>
    <n v="2020020695"/>
    <x v="45"/>
    <n v="20202021"/>
    <s v="CHI"/>
    <n v="1"/>
    <m/>
    <m/>
    <n v="1.2659645358726888"/>
    <n v="1.5577575312292105"/>
    <n v="-50.358277008773904"/>
    <n v="6.7202253853524994"/>
    <n v="215.97236040688585"/>
    <n v="-5.5942720712461309"/>
    <n v="-0.51377536830253456"/>
    <n v="-93.587614836228369"/>
    <n v="-18.726763867593753"/>
    <n v="-9.482678226468682"/>
    <n v="-2843.8900379834558"/>
    <n v="-7.769291471120817"/>
    <n v="0.31636635007221942"/>
    <n v="0.38392636673866287"/>
    <n v="0.45176301634685684"/>
    <n v="1.0096169300450686"/>
    <n v="37.47980993162858"/>
    <m/>
    <m/>
    <m/>
  </r>
  <r>
    <x v="10"/>
    <n v="2020020711"/>
    <x v="46"/>
    <n v="20202021"/>
    <s v="DAL"/>
    <n v="0"/>
    <m/>
    <m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27096938361449635"/>
    <n v="0.55715165125117272"/>
    <n v="0.32720987899848569"/>
    <n v="0.73126090795627818"/>
    <n v="38.211070839584856"/>
    <m/>
    <m/>
    <m/>
  </r>
  <r>
    <x v="10"/>
    <n v="2020020722"/>
    <x v="47"/>
    <n v="20202021"/>
    <s v="DAL"/>
    <n v="0"/>
    <n v="1"/>
    <n v="1"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24472548396960356"/>
    <n v="0.50319045523935935"/>
    <n v="0.32720987899848569"/>
    <n v="0.73126090795627818"/>
    <n v="38.942331747541132"/>
    <m/>
    <m/>
    <m/>
  </r>
  <r>
    <x v="10"/>
    <n v="2020020734"/>
    <x v="48"/>
    <n v="20202021"/>
    <s v="DAL"/>
    <n v="1"/>
    <m/>
    <m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31636635007221942"/>
    <n v="0.47720321546481093"/>
    <n v="0.39866240316074325"/>
    <n v="0.89094568842374744"/>
    <n v="39.833277435964881"/>
    <m/>
    <m/>
    <m/>
  </r>
  <r>
    <x v="10"/>
    <n v="2020020747"/>
    <x v="49"/>
    <n v="20202021"/>
    <s v="DAL"/>
    <n v="1"/>
    <m/>
    <m/>
    <n v="1.2659645358726888"/>
    <n v="1.5577575312292105"/>
    <n v="-50.358277008773904"/>
    <n v="6.7202253853524994"/>
    <n v="215.97236040688585"/>
    <n v="-5.5942720712461309"/>
    <n v="1.3322205249212851"/>
    <n v="-0.89181879549125753"/>
    <n v="11.427095034636306"/>
    <n v="8.1630727501711178"/>
    <n v="696.79153977455735"/>
    <n v="4.1735657038859113"/>
    <n v="0.31636635007221942"/>
    <n v="0.47720321546481093"/>
    <n v="0.39866240316074325"/>
    <n v="0.89094568842374744"/>
    <n v="40.724223124388629"/>
    <m/>
    <m/>
    <m/>
  </r>
  <r>
    <x v="10"/>
    <n v="2020020771"/>
    <x v="50"/>
    <n v="20202021"/>
    <s v="CBJ"/>
    <n v="0"/>
    <m/>
    <m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27096938361449635"/>
    <n v="0.50425399561237805"/>
    <n v="0.34953716680311231"/>
    <n v="0.78115876801535045"/>
    <n v="41.505381892403982"/>
    <m/>
    <m/>
    <m/>
  </r>
  <r>
    <x v="10"/>
    <n v="2020020786"/>
    <x v="51"/>
    <n v="20202021"/>
    <s v="CAR"/>
    <n v="0"/>
    <m/>
    <m/>
    <n v="1.2659645358726888"/>
    <n v="1.5577575312292105"/>
    <n v="-50.358277008773904"/>
    <n v="6.7202253853524994"/>
    <n v="215.97236040688585"/>
    <n v="-5.5942720712461309"/>
    <n v="-1.4722969288774828"/>
    <n v="116.79607728226352"/>
    <n v="6.890121907299573"/>
    <n v="1.0747770622861132"/>
    <n v="232.58400555555568"/>
    <n v="-3.0358623597115515"/>
    <n v="0.27096938361449635"/>
    <n v="0.61606304970934822"/>
    <n v="0.30547855234462296"/>
    <n v="0.68269492422547629"/>
    <n v="42.188076816629462"/>
    <m/>
    <m/>
    <m/>
  </r>
  <r>
    <x v="10"/>
    <n v="2020020801"/>
    <x v="52"/>
    <n v="20202021"/>
    <s v="T.B"/>
    <n v="1"/>
    <m/>
    <m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31636635007221942"/>
    <n v="0.61195698871343884"/>
    <n v="0.34079327412586541"/>
    <n v="0.76161758876426366"/>
    <n v="42.949694405393728"/>
    <m/>
    <m/>
    <m/>
  </r>
  <r>
    <x v="10"/>
    <n v="2020020811"/>
    <x v="53"/>
    <n v="20202021"/>
    <s v="T.B"/>
    <n v="1"/>
    <n v="1"/>
    <n v="1"/>
    <n v="1.2659645358726888"/>
    <n v="1.5577575312292105"/>
    <n v="-50.358277008773904"/>
    <n v="6.7202253853524994"/>
    <n v="215.97236040688585"/>
    <n v="-5.5942720712461309"/>
    <n v="8.4034351067760277E-2"/>
    <n v="-25.145683299746985"/>
    <n v="44.211599118563036"/>
    <n v="-3.3769683175906877"/>
    <n v="939.36264489157156"/>
    <n v="-3.9232058862550425"/>
    <n v="0.28572566797165988"/>
    <n v="0.55268779163826387"/>
    <n v="0.34079327412586535"/>
    <n v="0.76161758876426355"/>
    <n v="43.711311994157995"/>
    <m/>
    <m/>
    <m/>
  </r>
  <r>
    <x v="10"/>
    <n v="2020020845"/>
    <x v="54"/>
    <n v="20202021"/>
    <s v="CBJ"/>
    <n v="0"/>
    <m/>
    <m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27096938361449635"/>
    <n v="0.50425399561237805"/>
    <n v="0.34953716680311231"/>
    <n v="0.78115876801535045"/>
    <n v="44.492470762173348"/>
    <m/>
    <m/>
    <m/>
  </r>
  <r>
    <x v="10"/>
    <n v="2020020859"/>
    <x v="55"/>
    <n v="20202021"/>
    <s v="CBJ"/>
    <n v="0"/>
    <n v="1"/>
    <n v="1"/>
    <n v="1.2659645358726888"/>
    <n v="1.5577575312292105"/>
    <n v="-50.358277008773904"/>
    <n v="6.7202253853524994"/>
    <n v="215.97236040688585"/>
    <n v="-5.5942720712461309"/>
    <n v="-0.43834757911704503"/>
    <n v="-51.594570708742069"/>
    <n v="-8.0782583008146709"/>
    <n v="-7.2044837180013666"/>
    <n v="-1293.0434984126987"/>
    <n v="-3.9297237041693696"/>
    <n v="0.24472548396960356"/>
    <n v="0.45541603805472769"/>
    <n v="0.34953716680311225"/>
    <n v="0.78115876801535034"/>
    <n v="45.2736295301887"/>
    <m/>
    <m/>
    <m/>
  </r>
  <r>
    <x v="11"/>
    <n v="2020020004"/>
    <x v="0"/>
    <n v="20202021"/>
    <s v="VAN"/>
    <n v="1"/>
    <m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56970943473248969"/>
    <n v="0.43991554007212158"/>
    <n v="0.56427827059522107"/>
    <n v="1.2610702395613473"/>
    <n v="1.2610702395613473"/>
    <m/>
    <m/>
    <m/>
  </r>
  <r>
    <x v="11"/>
    <n v="2020020013"/>
    <x v="1"/>
    <n v="20202021"/>
    <s v="VAN"/>
    <n v="1"/>
    <n v="1"/>
    <n v="1"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5145319935307221"/>
    <n v="0.39730888417661048"/>
    <n v="0.56427827059522107"/>
    <n v="1.2610702395613473"/>
    <n v="2.5221404791226947"/>
    <m/>
    <m/>
    <m/>
  </r>
  <r>
    <x v="11"/>
    <n v="2020020029"/>
    <x v="2"/>
    <n v="20202021"/>
    <s v="MTL"/>
    <n v="1"/>
    <m/>
    <m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56970943473248969"/>
    <n v="0.468623557232765"/>
    <n v="0.5486770035633749"/>
    <n v="1.2262039429510638"/>
    <n v="3.7483444220737585"/>
    <m/>
    <m/>
    <m/>
  </r>
  <r>
    <x v="11"/>
    <n v="2020020043"/>
    <x v="3"/>
    <n v="20202021"/>
    <s v="MTL"/>
    <n v="1"/>
    <m/>
    <m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56970943473248969"/>
    <n v="0.468623557232765"/>
    <n v="0.5486770035633749"/>
    <n v="1.2262039429510638"/>
    <n v="4.9745483650248223"/>
    <m/>
    <m/>
    <m/>
  </r>
  <r>
    <x v="11"/>
    <n v="2020020056"/>
    <x v="4"/>
    <n v="20202021"/>
    <s v="TOR"/>
    <n v="0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48795902071628589"/>
    <n v="0.66132112811270771"/>
    <n v="0.42457795970240098"/>
    <n v="0.9488627460164144"/>
    <n v="5.9234111110412364"/>
    <m/>
    <m/>
    <m/>
  </r>
  <r>
    <x v="11"/>
    <n v="2020020070"/>
    <x v="5"/>
    <n v="20202021"/>
    <s v="TOR"/>
    <n v="0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48795902071628589"/>
    <n v="0.66132112811270771"/>
    <n v="0.42457795970240098"/>
    <n v="0.9488627460164144"/>
    <n v="6.8722738570576505"/>
    <m/>
    <m/>
    <m/>
  </r>
  <r>
    <x v="11"/>
    <n v="2020020086"/>
    <x v="6"/>
    <n v="20202021"/>
    <s v="WPG"/>
    <n v="0"/>
    <m/>
    <n v="1"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48795902071628589"/>
    <n v="0.48112539891744355"/>
    <n v="0.5035258134690811"/>
    <n v="1.1252983701587074"/>
    <n v="7.9975722272163576"/>
    <m/>
    <m/>
    <m/>
  </r>
  <r>
    <x v="11"/>
    <n v="2020020100"/>
    <x v="7"/>
    <n v="20202021"/>
    <s v="WPG"/>
    <n v="0"/>
    <m/>
    <m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48795902071628589"/>
    <n v="0.53272037987727971"/>
    <n v="0.47807276254670994"/>
    <n v="1.0684149374679828"/>
    <n v="9.0659871646843406"/>
    <m/>
    <m/>
    <m/>
  </r>
  <r>
    <x v="11"/>
    <n v="2020020116"/>
    <x v="8"/>
    <n v="20202021"/>
    <s v="TOR"/>
    <n v="1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56970943473248969"/>
    <n v="0.56642490079945895"/>
    <n v="0.50144548660766108"/>
    <n v="1.1206491776765486"/>
    <n v="10.18663634236089"/>
    <m/>
    <m/>
    <m/>
  </r>
  <r>
    <x v="11"/>
    <n v="2020020133"/>
    <x v="9"/>
    <n v="20202021"/>
    <s v="TOR"/>
    <n v="1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56970943473248969"/>
    <n v="0.56642490079945895"/>
    <n v="0.50144548660766108"/>
    <n v="1.1206491776765486"/>
    <n v="11.307285520037439"/>
    <m/>
    <m/>
    <m/>
  </r>
  <r>
    <x v="11"/>
    <n v="2020020141"/>
    <x v="10"/>
    <n v="20202021"/>
    <s v="OTT"/>
    <n v="1"/>
    <n v="1"/>
    <m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5145319935307221"/>
    <n v="0.27424080547648672"/>
    <n v="0.65231964664392494"/>
    <n v="1.4578284083065924"/>
    <n v="12.765113928344032"/>
    <m/>
    <m/>
    <m/>
  </r>
  <r>
    <x v="11"/>
    <n v="2020020157"/>
    <x v="11"/>
    <n v="20202021"/>
    <s v="OTT"/>
    <n v="1"/>
    <m/>
    <m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56970943473248969"/>
    <n v="0.27424080547648672"/>
    <n v="0.67505097763989019"/>
    <n v="1.5086292392412879"/>
    <n v="14.273743167585319"/>
    <m/>
    <m/>
    <m/>
  </r>
  <r>
    <x v="11"/>
    <n v="2020020185"/>
    <x v="12"/>
    <n v="20202021"/>
    <s v="CGY"/>
    <n v="0"/>
    <m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48795902071628589"/>
    <n v="0.56191726545593146"/>
    <n v="0.4647776382256939"/>
    <n v="1.0387024950682142"/>
    <n v="15.312445662653534"/>
    <m/>
    <m/>
    <m/>
  </r>
  <r>
    <x v="11"/>
    <n v="2020020199"/>
    <x v="13"/>
    <n v="20202021"/>
    <s v="OTT"/>
    <n v="0"/>
    <m/>
    <m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48795902071628589"/>
    <n v="0.32018585093323471"/>
    <n v="0.60380141956516165"/>
    <n v="1.3493980549974569"/>
    <n v="16.661843717650992"/>
    <m/>
    <m/>
    <m/>
  </r>
  <r>
    <x v="11"/>
    <n v="2020020205"/>
    <x v="14"/>
    <n v="20202021"/>
    <s v="OTT"/>
    <n v="0"/>
    <n v="1"/>
    <n v="1"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4406992624377743"/>
    <n v="0.28917524291723418"/>
    <n v="0.60380141956516165"/>
    <n v="1.3493980549974569"/>
    <n v="18.01124177264845"/>
    <m/>
    <m/>
    <m/>
  </r>
  <r>
    <x v="11"/>
    <n v="2020020220"/>
    <x v="15"/>
    <n v="20202021"/>
    <s v="MTL"/>
    <n v="0"/>
    <m/>
    <n v="1"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48795902071628589"/>
    <n v="0.49414357124597258"/>
    <n v="0.4968513724633748"/>
    <n v="1.1103820791076173"/>
    <n v="19.121623851756066"/>
    <m/>
    <m/>
    <m/>
  </r>
  <r>
    <x v="11"/>
    <n v="2020020248"/>
    <x v="16"/>
    <n v="20202021"/>
    <s v="WPG"/>
    <n v="1"/>
    <m/>
    <m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56970943473248969"/>
    <n v="0.45627770760472702"/>
    <n v="0.55527931220919746"/>
    <n v="1.2409590298993223"/>
    <n v="20.362582881655388"/>
    <m/>
    <m/>
    <m/>
  </r>
  <r>
    <x v="11"/>
    <n v="2020020264"/>
    <x v="17"/>
    <n v="20202021"/>
    <s v="WPG"/>
    <n v="1"/>
    <m/>
    <m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56970943473248969"/>
    <n v="0.45627770760472702"/>
    <n v="0.55527931220919746"/>
    <n v="1.2409590298993223"/>
    <n v="21.603541911554711"/>
    <m/>
    <m/>
    <m/>
  </r>
  <r>
    <x v="11"/>
    <n v="2020020276"/>
    <x v="18"/>
    <n v="20202021"/>
    <s v="CGY"/>
    <n v="0"/>
    <m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48795902071628589"/>
    <n v="0.56191726545593146"/>
    <n v="0.4647776382256939"/>
    <n v="1.0387024950682142"/>
    <n v="22.642244406622925"/>
    <m/>
    <m/>
    <m/>
  </r>
  <r>
    <x v="11"/>
    <n v="2020020285"/>
    <x v="19"/>
    <n v="20202021"/>
    <s v="CGY"/>
    <n v="1"/>
    <n v="1"/>
    <n v="1"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5145319935307221"/>
    <n v="0.43467162265578269"/>
    <n v="0.54206703889086749"/>
    <n v="1.211431746027269"/>
    <n v="23.853676152650195"/>
    <m/>
    <m/>
    <m/>
  </r>
  <r>
    <x v="11"/>
    <n v="2020020307"/>
    <x v="20"/>
    <n v="20202021"/>
    <s v="VAN"/>
    <n v="0"/>
    <m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48795902071628589"/>
    <n v="0.51361696991814942"/>
    <n v="0.48719121192910647"/>
    <n v="1.0887931900896144"/>
    <n v="24.942469342739809"/>
    <m/>
    <m/>
    <m/>
  </r>
  <r>
    <x v="11"/>
    <n v="2020020320"/>
    <x v="21"/>
    <n v="20202021"/>
    <s v="VAN"/>
    <n v="0"/>
    <m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48795902071628589"/>
    <n v="0.51361696991814942"/>
    <n v="0.48719121192910647"/>
    <n v="1.0887931900896144"/>
    <n v="26.031262532829423"/>
    <m/>
    <m/>
    <m/>
  </r>
  <r>
    <x v="11"/>
    <n v="2020020335"/>
    <x v="22"/>
    <n v="20202021"/>
    <s v="TOR"/>
    <n v="1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56970943473248969"/>
    <n v="0.56642490079945895"/>
    <n v="0.50144548660766108"/>
    <n v="1.1206491776765486"/>
    <n v="27.151911710505971"/>
    <m/>
    <m/>
    <m/>
  </r>
  <r>
    <x v="11"/>
    <n v="2020020350"/>
    <x v="23"/>
    <n v="20202021"/>
    <s v="TOR"/>
    <n v="1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56970943473248969"/>
    <n v="0.56642490079945895"/>
    <n v="0.50144548660766108"/>
    <n v="1.1206491776765486"/>
    <n v="28.272560888182518"/>
    <m/>
    <m/>
    <m/>
  </r>
  <r>
    <x v="11"/>
    <n v="2020020360"/>
    <x v="24"/>
    <n v="20202021"/>
    <s v="TOR"/>
    <n v="1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56970943473248969"/>
    <n v="0.56642490079945895"/>
    <n v="0.50144548660766108"/>
    <n v="1.1206491776765486"/>
    <n v="29.393210065859066"/>
    <m/>
    <m/>
    <m/>
  </r>
  <r>
    <x v="11"/>
    <n v="2020020383"/>
    <x v="25"/>
    <n v="20202021"/>
    <s v="CGY"/>
    <n v="1"/>
    <m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56970943473248969"/>
    <n v="0.48128498820490528"/>
    <n v="0.54206703889086738"/>
    <n v="1.2114317460272688"/>
    <n v="30.604641811886335"/>
    <m/>
    <m/>
    <m/>
  </r>
  <r>
    <x v="11"/>
    <n v="2020020396"/>
    <x v="26"/>
    <n v="20202021"/>
    <s v="OTT"/>
    <n v="1"/>
    <m/>
    <n v="1"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56970943473248969"/>
    <n v="0.24768006240855858"/>
    <n v="0.69698648774561023"/>
    <n v="1.55765153980718"/>
    <n v="32.162293351693513"/>
    <m/>
    <m/>
    <m/>
  </r>
  <r>
    <x v="11"/>
    <n v="2020020410"/>
    <x v="27"/>
    <n v="20202021"/>
    <s v="OTT"/>
    <n v="1"/>
    <m/>
    <m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56970943473248969"/>
    <n v="0.27424080547648672"/>
    <n v="0.67505097763989019"/>
    <n v="1.5086292392412879"/>
    <n v="33.670922590934801"/>
    <m/>
    <m/>
    <m/>
  </r>
  <r>
    <x v="11"/>
    <n v="2020020426"/>
    <x v="28"/>
    <n v="20202021"/>
    <s v="OTT"/>
    <n v="1"/>
    <m/>
    <m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56970943473248969"/>
    <n v="0.27424080547648672"/>
    <n v="0.67505097763989019"/>
    <n v="1.5086292392412879"/>
    <n v="35.179551830176088"/>
    <m/>
    <m/>
    <m/>
  </r>
  <r>
    <x v="11"/>
    <n v="2020020440"/>
    <x v="29"/>
    <n v="20202021"/>
    <s v="VAN"/>
    <n v="0"/>
    <n v="1"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4406992624377743"/>
    <n v="0.51361696991814942"/>
    <n v="0.46179583611379899"/>
    <n v="1.0320386518909721"/>
    <n v="36.211590482067059"/>
    <m/>
    <m/>
    <m/>
  </r>
  <r>
    <x v="11"/>
    <n v="2020020454"/>
    <x v="30"/>
    <n v="20202021"/>
    <s v="CGY"/>
    <n v="0"/>
    <m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48795902071628589"/>
    <n v="0.56191726545593146"/>
    <n v="0.4647776382256939"/>
    <n v="1.0387024950682142"/>
    <n v="37.250292977135274"/>
    <m/>
    <m/>
    <m/>
  </r>
  <r>
    <x v="11"/>
    <n v="2020020465"/>
    <x v="31"/>
    <n v="20202021"/>
    <s v="CGY"/>
    <n v="0"/>
    <m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48795902071628589"/>
    <n v="0.56191726545593146"/>
    <n v="0.4647776382256939"/>
    <n v="1.0387024950682142"/>
    <n v="38.288995472203489"/>
    <m/>
    <m/>
    <m/>
  </r>
  <r>
    <x v="11"/>
    <n v="2020020474"/>
    <x v="32"/>
    <n v="20202021"/>
    <s v="WPG"/>
    <n v="1"/>
    <n v="1"/>
    <n v="1"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5145319935307221"/>
    <n v="0.41208634469556488"/>
    <n v="0.55527931220919746"/>
    <n v="1.2409590298993223"/>
    <n v="39.529954502102811"/>
    <m/>
    <m/>
    <m/>
  </r>
  <r>
    <x v="11"/>
    <n v="2020020491"/>
    <x v="33"/>
    <n v="20202021"/>
    <s v="WPG"/>
    <n v="1"/>
    <m/>
    <m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56970943473248969"/>
    <n v="0.45627770760472702"/>
    <n v="0.55527931220919746"/>
    <n v="1.2409590298993223"/>
    <n v="40.770913532002133"/>
    <m/>
    <m/>
    <m/>
  </r>
  <r>
    <x v="11"/>
    <n v="2020020498"/>
    <x v="34"/>
    <n v="20202021"/>
    <s v="MTL"/>
    <n v="0"/>
    <m/>
    <m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48795902071628589"/>
    <n v="0.54713459646980656"/>
    <n v="0.47141535085764036"/>
    <n v="1.0535367041723118"/>
    <n v="41.824450236174442"/>
    <m/>
    <m/>
    <m/>
  </r>
  <r>
    <x v="11"/>
    <n v="2020020510"/>
    <x v="35"/>
    <n v="20202021"/>
    <s v="MTL"/>
    <n v="0"/>
    <m/>
    <m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48795902071628589"/>
    <n v="0.54713459646980656"/>
    <n v="0.47141535085764036"/>
    <n v="1.0535367041723118"/>
    <n v="42.877986940346752"/>
    <m/>
    <m/>
    <m/>
  </r>
  <r>
    <x v="11"/>
    <n v="2020020526"/>
    <x v="36"/>
    <n v="20202021"/>
    <s v="MTL"/>
    <n v="0"/>
    <m/>
    <m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48795902071628589"/>
    <n v="0.54713459646980656"/>
    <n v="0.47141535085764036"/>
    <n v="1.0535367041723118"/>
    <n v="43.931523644519061"/>
    <m/>
    <m/>
    <m/>
  </r>
  <r>
    <x v="11"/>
    <n v="2020020536"/>
    <x v="37"/>
    <n v="20202021"/>
    <s v="TOR"/>
    <n v="0"/>
    <n v="1"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4406992624377743"/>
    <n v="0.66132112811270771"/>
    <n v="0.39990118714376593"/>
    <n v="0.89371416932340597"/>
    <n v="44.825237813842463"/>
    <m/>
    <m/>
    <m/>
  </r>
  <r>
    <x v="11"/>
    <n v="2020020551"/>
    <x v="38"/>
    <n v="20202021"/>
    <s v="TOR"/>
    <n v="0"/>
    <m/>
    <m/>
    <n v="-0.34950432107460772"/>
    <n v="32.638115399858037"/>
    <n v="6.5659599830576241"/>
    <n v="10.632614160164273"/>
    <n v="599.96992300469537"/>
    <n v="1.5398230742927268"/>
    <n v="0.62311717105407127"/>
    <n v="27.23349797469508"/>
    <n v="27.959672393531708"/>
    <n v="2.3068099164955527"/>
    <n v="1185.6638666666668"/>
    <n v="7.3648578515872991"/>
    <n v="0.48795902071628589"/>
    <n v="0.66132112811270771"/>
    <n v="0.42457795970240098"/>
    <n v="0.9488627460164144"/>
    <n v="45.77410055985888"/>
    <m/>
    <m/>
    <m/>
  </r>
  <r>
    <x v="11"/>
    <n v="2020020582"/>
    <x v="39"/>
    <n v="20202021"/>
    <s v="CGY"/>
    <n v="1"/>
    <m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56970943473248969"/>
    <n v="0.48128498820490528"/>
    <n v="0.54206703889086738"/>
    <n v="1.2114317460272688"/>
    <n v="46.985532305886146"/>
    <m/>
    <m/>
    <m/>
  </r>
  <r>
    <x v="11"/>
    <n v="2020020593"/>
    <x v="40"/>
    <n v="20202021"/>
    <s v="VAN"/>
    <n v="1"/>
    <n v="1"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5145319935307221"/>
    <n v="0.43991554007212158"/>
    <n v="0.5390888188358236"/>
    <n v="1.2047759081650049"/>
    <n v="48.19030821405115"/>
    <m/>
    <m/>
    <m/>
  </r>
  <r>
    <x v="11"/>
    <n v="2020020607"/>
    <x v="41"/>
    <n v="20202021"/>
    <s v="MTL"/>
    <n v="0"/>
    <m/>
    <m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48795902071628589"/>
    <n v="0.54713459646980656"/>
    <n v="0.47141535085764036"/>
    <n v="1.0535367041723118"/>
    <n v="49.243844918223459"/>
    <m/>
    <m/>
    <m/>
  </r>
  <r>
    <x v="11"/>
    <n v="2020020621"/>
    <x v="42"/>
    <n v="20202021"/>
    <s v="OTT"/>
    <n v="0"/>
    <m/>
    <m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48795902071628589"/>
    <n v="0.32018585093323471"/>
    <n v="0.60380141956516165"/>
    <n v="1.3493980549974569"/>
    <n v="50.593242973220917"/>
    <m/>
    <m/>
    <m/>
  </r>
  <r>
    <x v="11"/>
    <n v="2020020638"/>
    <x v="43"/>
    <n v="20202021"/>
    <s v="OTT"/>
    <n v="0"/>
    <m/>
    <m/>
    <n v="-0.34950432107460772"/>
    <n v="32.638115399858037"/>
    <n v="6.5659599830576241"/>
    <n v="10.632614160164273"/>
    <n v="599.96992300469537"/>
    <n v="1.5398230742927268"/>
    <n v="-0.23725243880219135"/>
    <n v="-48.98928554607523"/>
    <n v="-58.111080297463594"/>
    <n v="-7.8971599671457895"/>
    <n v="-580.60023422693985"/>
    <n v="-1.3995549579865054"/>
    <n v="0.48795902071628589"/>
    <n v="0.32018585093323471"/>
    <n v="0.60380141956516165"/>
    <n v="1.3493980549974569"/>
    <n v="51.942641028218375"/>
    <m/>
    <m/>
    <m/>
  </r>
  <r>
    <x v="11"/>
    <n v="2020020662"/>
    <x v="44"/>
    <n v="20202021"/>
    <s v="VAN"/>
    <n v="1"/>
    <m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56970943473248969"/>
    <n v="0.43991554007212158"/>
    <n v="0.56427827059522107"/>
    <n v="1.2610702395613473"/>
    <n v="53.203711267779724"/>
    <m/>
    <m/>
    <m/>
  </r>
  <r>
    <x v="11"/>
    <n v="2020020673"/>
    <x v="45"/>
    <n v="20202021"/>
    <s v="VAN"/>
    <n v="1"/>
    <m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56970943473248969"/>
    <n v="0.43991554007212158"/>
    <n v="0.56427827059522107"/>
    <n v="1.2610702395613473"/>
    <n v="54.464781507341073"/>
    <m/>
    <m/>
    <m/>
  </r>
  <r>
    <x v="11"/>
    <n v="2020020696"/>
    <x v="46"/>
    <n v="20202021"/>
    <s v="WPG"/>
    <n v="0"/>
    <m/>
    <m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48795902071628589"/>
    <n v="0.53272037987727971"/>
    <n v="0.47807276254670994"/>
    <n v="1.0684149374679828"/>
    <n v="55.533196444809057"/>
    <m/>
    <m/>
    <m/>
  </r>
  <r>
    <x v="11"/>
    <n v="2020020709"/>
    <x v="47"/>
    <n v="20202021"/>
    <s v="MTL"/>
    <n v="1"/>
    <m/>
    <m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56970943473248969"/>
    <n v="0.468623557232765"/>
    <n v="0.5486770035633749"/>
    <n v="1.2262039429510638"/>
    <n v="56.759400387760124"/>
    <m/>
    <m/>
    <m/>
  </r>
  <r>
    <x v="11"/>
    <n v="2020020721"/>
    <x v="48"/>
    <n v="20202021"/>
    <s v="MTL"/>
    <n v="1"/>
    <n v="1"/>
    <n v="1"/>
    <n v="-0.34950432107460772"/>
    <n v="32.638115399858037"/>
    <n v="6.5659599830576241"/>
    <n v="10.632614160164273"/>
    <n v="599.96992300469537"/>
    <n v="1.5398230742927268"/>
    <n v="0.21613565154688408"/>
    <n v="72.09442303957718"/>
    <n v="-5.8456133309956888"/>
    <n v="3.1774464668035627"/>
    <n v="1805.3242696400625"/>
    <n v="-4.657202089309032"/>
    <n v="0.5145319935307221"/>
    <n v="0.42323647533001302"/>
    <n v="0.54867700356337479"/>
    <n v="1.2262039429510636"/>
    <n v="57.98560433071119"/>
    <m/>
    <m/>
    <m/>
  </r>
  <r>
    <x v="11"/>
    <n v="2020020760"/>
    <x v="49"/>
    <n v="20202021"/>
    <s v="WPG"/>
    <n v="0"/>
    <m/>
    <m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48795902071628589"/>
    <n v="0.53272037987727971"/>
    <n v="0.47807276254670994"/>
    <n v="1.0684149374679828"/>
    <n v="59.054019268179175"/>
    <m/>
    <m/>
    <m/>
  </r>
  <r>
    <x v="11"/>
    <n v="2020020777"/>
    <x v="50"/>
    <n v="20202021"/>
    <s v="WPG"/>
    <n v="0"/>
    <m/>
    <m/>
    <n v="-0.34950432107460772"/>
    <n v="32.638115399858037"/>
    <n v="6.5659599830576241"/>
    <n v="10.632614160164273"/>
    <n v="599.96992300469537"/>
    <n v="1.5398230742927268"/>
    <n v="0.75781942978097072"/>
    <n v="88.581902214141465"/>
    <n v="-12.573410196544119"/>
    <n v="-5.2058526433949339"/>
    <n v="714.05321721439736"/>
    <n v="-1.2598363417135965"/>
    <n v="0.48795902071628589"/>
    <n v="0.53272037987727971"/>
    <n v="0.47807276254670994"/>
    <n v="1.0684149374679828"/>
    <n v="60.12243420564716"/>
    <m/>
    <m/>
    <m/>
  </r>
  <r>
    <x v="11"/>
    <n v="2020020789"/>
    <x v="51"/>
    <n v="20202021"/>
    <s v="CGY"/>
    <n v="1"/>
    <n v="1"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5145319935307221"/>
    <n v="0.48128498820490528"/>
    <n v="0.51669333117209448"/>
    <n v="1.1547256325033155"/>
    <n v="61.277159838150475"/>
    <m/>
    <m/>
    <m/>
  </r>
  <r>
    <x v="11"/>
    <n v="2020020807"/>
    <x v="52"/>
    <n v="20202021"/>
    <s v="CGY"/>
    <n v="1"/>
    <m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56970943473248969"/>
    <n v="0.48128498820490528"/>
    <n v="0.54206703889086738"/>
    <n v="1.2114317460272688"/>
    <n v="62.48859158417774"/>
    <m/>
    <m/>
    <m/>
  </r>
  <r>
    <x v="11"/>
    <n v="2020020829"/>
    <x v="53"/>
    <n v="20202021"/>
    <s v="VAN"/>
    <n v="0"/>
    <m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48795902071628589"/>
    <n v="0.51361696991814942"/>
    <n v="0.48719121192910647"/>
    <n v="1.0887931900896144"/>
    <n v="63.577384774267358"/>
    <m/>
    <m/>
    <m/>
  </r>
  <r>
    <x v="11"/>
    <n v="2020020844"/>
    <x v="54"/>
    <n v="20202021"/>
    <s v="VAN"/>
    <n v="0"/>
    <m/>
    <m/>
    <n v="-0.34950432107460772"/>
    <n v="32.638115399858037"/>
    <n v="6.5659599830576241"/>
    <n v="10.632614160164273"/>
    <n v="599.96992300469537"/>
    <n v="1.5398230742927268"/>
    <n v="0.26404804032169604"/>
    <n v="-35.944142228844967"/>
    <n v="-7.6777877059676882"/>
    <n v="-4.2448670171115666"/>
    <n v="172.43258244766525"/>
    <n v="4.7781075065244263"/>
    <n v="0.48795902071628589"/>
    <n v="0.51361696991814942"/>
    <n v="0.48719121192910647"/>
    <n v="1.0887931900896144"/>
    <n v="64.666177964356976"/>
    <m/>
    <m/>
    <m/>
  </r>
  <r>
    <x v="11"/>
    <n v="2020020849"/>
    <x v="55"/>
    <n v="20202021"/>
    <s v="CGY"/>
    <n v="0"/>
    <n v="1"/>
    <m/>
    <n v="-0.34950432107460772"/>
    <n v="32.638115399858037"/>
    <n v="6.5659599830576241"/>
    <n v="10.632614160164273"/>
    <n v="599.96992300469537"/>
    <n v="1.5398230742927268"/>
    <n v="-0.34457618965776987"/>
    <n v="2.510562156889776"/>
    <n v="-7.4149100542288071E-2"/>
    <n v="-1.3181045256673478"/>
    <n v="1707.2664513227514"/>
    <n v="-6.3759680995777774"/>
    <n v="0.4406992624377743"/>
    <n v="0.56191726545593146"/>
    <n v="0.43954916977440434"/>
    <n v="0.98232096770570532"/>
    <n v="65.64849893206268"/>
    <m/>
    <m/>
    <m/>
  </r>
  <r>
    <x v="12"/>
    <n v="2020020009"/>
    <x v="0"/>
    <n v="20202021"/>
    <s v="DAL"/>
    <n v="1"/>
    <m/>
    <m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58286950235586077"/>
    <n v="0.48509928410325154"/>
    <n v="0.54577391188405877"/>
    <n v="1.21971600480019"/>
    <n v="1.21971600480019"/>
    <m/>
    <m/>
    <m/>
  </r>
  <r>
    <x v="12"/>
    <n v="2020020020"/>
    <x v="1"/>
    <n v="20202021"/>
    <s v="DAL"/>
    <n v="1"/>
    <n v="1"/>
    <n v="1"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52641748360064122"/>
    <n v="0.43811649674921194"/>
    <n v="0.54577391188405877"/>
    <n v="1.21971600480019"/>
    <n v="2.4394320096003801"/>
    <m/>
    <m/>
    <m/>
  </r>
  <r>
    <x v="12"/>
    <n v="2020020034"/>
    <x v="2"/>
    <n v="20202021"/>
    <s v="CHI"/>
    <n v="1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58286950235586077"/>
    <n v="0.39182243537710348"/>
    <n v="0.59800382027531362"/>
    <n v="1.3364413626945311"/>
    <n v="3.7758733722949112"/>
    <m/>
    <m/>
    <m/>
  </r>
  <r>
    <x v="12"/>
    <n v="2020020049"/>
    <x v="3"/>
    <n v="20202021"/>
    <s v="CHI"/>
    <n v="1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58286950235586077"/>
    <n v="0.39182243537710348"/>
    <n v="0.59800382027531362"/>
    <n v="1.3364413626945311"/>
    <n v="5.1123147349894422"/>
    <m/>
    <m/>
    <m/>
  </r>
  <r>
    <x v="12"/>
    <n v="2020020062"/>
    <x v="4"/>
    <n v="20202021"/>
    <s v="CAR"/>
    <n v="0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49923068539053439"/>
    <n v="0.62528198943508884"/>
    <n v="0.44395291984410001"/>
    <n v="0.99216263350208878"/>
    <n v="6.1044773684915308"/>
    <m/>
    <m/>
    <m/>
  </r>
  <r>
    <x v="12"/>
    <n v="2020020076"/>
    <x v="5"/>
    <n v="20202021"/>
    <s v="CAR"/>
    <n v="0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49923068539053439"/>
    <n v="0.62528198943508884"/>
    <n v="0.44395291984410001"/>
    <n v="0.99216263350208878"/>
    <n v="7.0966400019936193"/>
    <m/>
    <m/>
    <m/>
  </r>
  <r>
    <x v="12"/>
    <n v="2020020098"/>
    <x v="6"/>
    <n v="20202021"/>
    <s v="CBJ"/>
    <n v="0"/>
    <m/>
    <m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49923068539053439"/>
    <n v="0.51347293533811877"/>
    <n v="0.49296820429192462"/>
    <n v="1.101703829259254"/>
    <n v="8.198343831252874"/>
    <m/>
    <m/>
    <m/>
  </r>
  <r>
    <x v="12"/>
    <n v="2020020114"/>
    <x v="7"/>
    <n v="20202021"/>
    <s v="CBJ"/>
    <n v="0"/>
    <m/>
    <m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49923068539053439"/>
    <n v="0.51347293533811877"/>
    <n v="0.49296820429192462"/>
    <n v="1.101703829259254"/>
    <n v="9.3000476605121278"/>
    <m/>
    <m/>
    <m/>
  </r>
  <r>
    <x v="12"/>
    <n v="2020020130"/>
    <x v="8"/>
    <n v="20202021"/>
    <s v="DET"/>
    <n v="0"/>
    <m/>
    <m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49923068539053439"/>
    <n v="0.32558528979796014"/>
    <n v="0.60526311372236163"/>
    <n v="1.3526647039134982"/>
    <n v="10.652712364425627"/>
    <m/>
    <m/>
    <m/>
  </r>
  <r>
    <x v="12"/>
    <n v="2020020139"/>
    <x v="9"/>
    <n v="20202021"/>
    <s v="DET"/>
    <n v="0"/>
    <n v="1"/>
    <n v="1"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45087924497215892"/>
    <n v="0.29405173586897709"/>
    <n v="0.60526311372236175"/>
    <n v="1.3526647039134985"/>
    <n v="12.005377068339126"/>
    <m/>
    <m/>
    <m/>
  </r>
  <r>
    <x v="12"/>
    <n v="2020020165"/>
    <x v="10"/>
    <n v="20202021"/>
    <s v="NSH"/>
    <n v="1"/>
    <m/>
    <m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58286950235586077"/>
    <n v="0.48163533878323689"/>
    <n v="0.54754988406830352"/>
    <n v="1.2236850140364972"/>
    <n v="13.229062082375624"/>
    <m/>
    <m/>
    <m/>
  </r>
  <r>
    <x v="12"/>
    <n v="2020020176"/>
    <x v="11"/>
    <n v="20202021"/>
    <s v="NSH"/>
    <n v="1"/>
    <n v="1"/>
    <n v="1"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52641748360064122"/>
    <n v="0.43498804111493677"/>
    <n v="0.54754988406830352"/>
    <n v="1.2236850140364972"/>
    <n v="14.452747096412121"/>
    <m/>
    <m/>
    <m/>
  </r>
  <r>
    <x v="12"/>
    <n v="2020020189"/>
    <x v="12"/>
    <n v="20202021"/>
    <s v="DET"/>
    <n v="1"/>
    <m/>
    <m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58286950235586077"/>
    <n v="0.27886545225293691"/>
    <n v="0.67639069210145519"/>
    <n v="1.5116232833592858"/>
    <n v="15.964370379771408"/>
    <m/>
    <m/>
    <m/>
  </r>
  <r>
    <x v="12"/>
    <n v="2020020203"/>
    <x v="13"/>
    <n v="20202021"/>
    <s v="DET"/>
    <n v="1"/>
    <m/>
    <m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58286950235586077"/>
    <n v="0.27886545225293691"/>
    <n v="0.67639069210145519"/>
    <n v="1.5116232833592858"/>
    <n v="17.475993663130694"/>
    <m/>
    <m/>
    <m/>
  </r>
  <r>
    <x v="12"/>
    <n v="2020020217"/>
    <x v="14"/>
    <n v="20202021"/>
    <s v="T.B"/>
    <n v="1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58286950235586077"/>
    <n v="0.61985305735187946"/>
    <n v="0.48462506806016609"/>
    <n v="1.0830582755409113"/>
    <n v="18.559051938671605"/>
    <m/>
    <m/>
    <m/>
  </r>
  <r>
    <x v="12"/>
    <n v="2020020232"/>
    <x v="15"/>
    <n v="20202021"/>
    <s v="T.B"/>
    <n v="1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58286950235586077"/>
    <n v="0.61985305735187946"/>
    <n v="0.48462506806016609"/>
    <n v="1.0830582755409113"/>
    <n v="19.642110214212515"/>
    <m/>
    <m/>
    <m/>
  </r>
  <r>
    <x v="12"/>
    <n v="2020020256"/>
    <x v="16"/>
    <n v="20202021"/>
    <s v="T.B"/>
    <n v="0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49923068539053439"/>
    <n v="0.72370039271488074"/>
    <n v="0.40822471055682941"/>
    <n v="0.91231589157904813"/>
    <n v="20.554426105791563"/>
    <m/>
    <m/>
    <m/>
  </r>
  <r>
    <x v="12"/>
    <n v="2020020275"/>
    <x v="17"/>
    <n v="20202021"/>
    <s v="DET"/>
    <n v="0"/>
    <m/>
    <m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49923068539053439"/>
    <n v="0.32558528979796014"/>
    <n v="0.60526311372236163"/>
    <n v="1.3526647039134982"/>
    <n v="21.907090809705061"/>
    <m/>
    <m/>
    <m/>
  </r>
  <r>
    <x v="12"/>
    <n v="2020020292"/>
    <x v="18"/>
    <n v="20202021"/>
    <s v="DET"/>
    <n v="0"/>
    <m/>
    <m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49923068539053439"/>
    <n v="0.32558528979796014"/>
    <n v="0.60526311372236163"/>
    <n v="1.3526647039134982"/>
    <n v="23.259755513618558"/>
    <m/>
    <m/>
    <m/>
  </r>
  <r>
    <x v="12"/>
    <n v="2020020303"/>
    <x v="19"/>
    <n v="20202021"/>
    <s v="DAL"/>
    <n v="1"/>
    <m/>
    <m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58286950235586077"/>
    <n v="0.48509928410325154"/>
    <n v="0.54577391188405877"/>
    <n v="1.21971600480019"/>
    <n v="24.479471518418748"/>
    <m/>
    <m/>
    <m/>
  </r>
  <r>
    <x v="12"/>
    <n v="2020020315"/>
    <x v="20"/>
    <n v="20202021"/>
    <s v="DAL"/>
    <n v="1"/>
    <m/>
    <m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58286950235586077"/>
    <n v="0.48509928410325154"/>
    <n v="0.54577391188405877"/>
    <n v="1.21971600480019"/>
    <n v="25.699187523218939"/>
    <m/>
    <m/>
    <m/>
  </r>
  <r>
    <x v="12"/>
    <n v="2020020330"/>
    <x v="21"/>
    <n v="20202021"/>
    <s v="CAR"/>
    <n v="1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58286950235586077"/>
    <n v="0.53555719571248472"/>
    <n v="0.5211512773814726"/>
    <n v="1.1646884178650168"/>
    <n v="26.863875941083954"/>
    <m/>
    <m/>
    <m/>
  </r>
  <r>
    <x v="12"/>
    <n v="2020020348"/>
    <x v="22"/>
    <n v="20202021"/>
    <s v="CAR"/>
    <n v="1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58286950235586077"/>
    <n v="0.53555719571248472"/>
    <n v="0.5211512773814726"/>
    <n v="1.1646884178650168"/>
    <n v="28.028564358948969"/>
    <m/>
    <m/>
    <m/>
  </r>
  <r>
    <x v="12"/>
    <n v="2020020368"/>
    <x v="23"/>
    <n v="20202021"/>
    <s v="NSH"/>
    <n v="0"/>
    <m/>
    <m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49923068539053439"/>
    <n v="0.56232631216162909"/>
    <n v="0.47028156428878221"/>
    <n v="1.0510028754312313"/>
    <n v="29.0795672343802"/>
    <m/>
    <m/>
    <m/>
  </r>
  <r>
    <x v="12"/>
    <n v="2020020381"/>
    <x v="24"/>
    <n v="20202021"/>
    <s v="NSH"/>
    <n v="0"/>
    <m/>
    <m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49923068539053439"/>
    <n v="0.56232631216162909"/>
    <n v="0.47028156428878221"/>
    <n v="1.0510028754312313"/>
    <n v="30.13057010981143"/>
    <m/>
    <m/>
    <m/>
  </r>
  <r>
    <x v="12"/>
    <n v="2020020406"/>
    <x v="25"/>
    <n v="20202021"/>
    <s v="CBJ"/>
    <n v="0"/>
    <m/>
    <m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49923068539053439"/>
    <n v="0.51347293533811877"/>
    <n v="0.49296820429192462"/>
    <n v="1.101703829259254"/>
    <n v="31.232273939070684"/>
    <m/>
    <m/>
    <m/>
  </r>
  <r>
    <x v="12"/>
    <n v="2020020420"/>
    <x v="26"/>
    <n v="20202021"/>
    <s v="CBJ"/>
    <n v="0"/>
    <m/>
    <m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49923068539053439"/>
    <n v="0.51347293533811877"/>
    <n v="0.49296820429192462"/>
    <n v="1.101703829259254"/>
    <n v="32.333977768329937"/>
    <m/>
    <m/>
    <m/>
  </r>
  <r>
    <x v="12"/>
    <n v="2020020435"/>
    <x v="27"/>
    <n v="20202021"/>
    <s v="CHI"/>
    <n v="1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58286950235586077"/>
    <n v="0.39182243537710348"/>
    <n v="0.59800382027531362"/>
    <n v="1.3364413626945311"/>
    <n v="33.670419131024467"/>
    <m/>
    <m/>
    <m/>
  </r>
  <r>
    <x v="12"/>
    <n v="2020020449"/>
    <x v="28"/>
    <n v="20202021"/>
    <s v="CHI"/>
    <n v="1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58286950235586077"/>
    <n v="0.39182243537710348"/>
    <n v="0.59800382027531362"/>
    <n v="1.3364413626945311"/>
    <n v="35.006860493718996"/>
    <m/>
    <m/>
    <m/>
  </r>
  <r>
    <x v="12"/>
    <n v="2020020472"/>
    <x v="29"/>
    <n v="20202021"/>
    <s v="NSH"/>
    <n v="1"/>
    <m/>
    <m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58286950235586077"/>
    <n v="0.48163533878323689"/>
    <n v="0.54754988406830352"/>
    <n v="1.2236850140364972"/>
    <n v="36.230545507755494"/>
    <m/>
    <m/>
    <m/>
  </r>
  <r>
    <x v="12"/>
    <n v="2020020487"/>
    <x v="30"/>
    <n v="20202021"/>
    <s v="NSH"/>
    <n v="1"/>
    <m/>
    <m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58286950235586077"/>
    <n v="0.48163533878323689"/>
    <n v="0.54754988406830352"/>
    <n v="1.2236850140364972"/>
    <n v="37.454230521791992"/>
    <m/>
    <m/>
    <m/>
  </r>
  <r>
    <x v="12"/>
    <n v="2020020505"/>
    <x v="31"/>
    <n v="20202021"/>
    <s v="CHI"/>
    <n v="0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49923068539053439"/>
    <n v="0.45746656726730911"/>
    <n v="0.52182723845354351"/>
    <n v="1.166199081017421"/>
    <n v="38.620429602809409"/>
    <m/>
    <m/>
    <m/>
  </r>
  <r>
    <x v="12"/>
    <n v="2020020519"/>
    <x v="32"/>
    <n v="20202021"/>
    <s v="CHI"/>
    <n v="0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49923068539053439"/>
    <n v="0.45746656726730911"/>
    <n v="0.52182723845354351"/>
    <n v="1.166199081017421"/>
    <n v="39.786628683826834"/>
    <m/>
    <m/>
    <m/>
  </r>
  <r>
    <x v="12"/>
    <n v="2020020538"/>
    <x v="33"/>
    <n v="20202021"/>
    <s v="DAL"/>
    <n v="0"/>
    <m/>
    <m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49923068539053439"/>
    <n v="0.56637059097691356"/>
    <n v="0.46849670365671203"/>
    <n v="1.0470140019584071"/>
    <n v="40.833642685785243"/>
    <m/>
    <m/>
    <m/>
  </r>
  <r>
    <x v="12"/>
    <n v="2020020547"/>
    <x v="34"/>
    <n v="20202021"/>
    <s v="DAL"/>
    <n v="0"/>
    <n v="1"/>
    <n v="1"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45087924497215892"/>
    <n v="0.51151652313667673"/>
    <n v="0.46849670365671203"/>
    <n v="1.0470140019584071"/>
    <n v="41.880656687743652"/>
    <m/>
    <m/>
    <m/>
  </r>
  <r>
    <x v="12"/>
    <n v="2020020560"/>
    <x v="35"/>
    <n v="20202021"/>
    <s v="DET"/>
    <n v="1"/>
    <m/>
    <m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58286950235586077"/>
    <n v="0.27886545225293691"/>
    <n v="0.67639069210145519"/>
    <n v="1.5116232833592858"/>
    <n v="43.392279971102937"/>
    <m/>
    <m/>
    <m/>
  </r>
  <r>
    <x v="12"/>
    <n v="2020020575"/>
    <x v="36"/>
    <n v="20202021"/>
    <s v="DET"/>
    <n v="1"/>
    <m/>
    <m/>
    <n v="-0.66641054968514868"/>
    <n v="-57.158324950780475"/>
    <n v="9.6947103951214899"/>
    <n v="-4.1517800903490745"/>
    <n v="-31.16033623188423"/>
    <n v="1.0986362106265606"/>
    <n v="1.2659645358726888"/>
    <n v="1.5577575312292105"/>
    <n v="-50.358277008773904"/>
    <n v="6.7202253853524994"/>
    <n v="215.97236040688585"/>
    <n v="-5.5942720712461309"/>
    <n v="0.58286950235586077"/>
    <n v="0.27886545225293691"/>
    <n v="0.67639069210145519"/>
    <n v="1.5116232833592858"/>
    <n v="44.903903254462222"/>
    <m/>
    <m/>
    <m/>
  </r>
  <r>
    <x v="12"/>
    <n v="2020020590"/>
    <x v="37"/>
    <n v="20202021"/>
    <s v="CBJ"/>
    <n v="1"/>
    <m/>
    <m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58286950235586077"/>
    <n v="0.4397921737237056"/>
    <n v="0.56995340295758934"/>
    <n v="1.2737532381822314"/>
    <n v="46.177656492644452"/>
    <m/>
    <m/>
    <m/>
  </r>
  <r>
    <x v="12"/>
    <n v="2020020600"/>
    <x v="38"/>
    <n v="20202021"/>
    <s v="CBJ"/>
    <n v="1"/>
    <n v="1"/>
    <n v="1"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52641748360064122"/>
    <n v="0.3971974660934347"/>
    <n v="0.56995340295758923"/>
    <n v="1.2737532381822312"/>
    <n v="47.451409730826683"/>
    <m/>
    <m/>
    <m/>
  </r>
  <r>
    <x v="12"/>
    <n v="2020020615"/>
    <x v="39"/>
    <n v="20202021"/>
    <s v="CAR"/>
    <n v="0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49923068539053439"/>
    <n v="0.62528198943508884"/>
    <n v="0.44395291984410001"/>
    <n v="0.99216263350208878"/>
    <n v="48.443572364328773"/>
    <m/>
    <m/>
    <m/>
  </r>
  <r>
    <x v="12"/>
    <n v="2020020629"/>
    <x v="40"/>
    <n v="20202021"/>
    <s v="CAR"/>
    <n v="0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49923068539053439"/>
    <n v="0.62528198943508884"/>
    <n v="0.44395291984410001"/>
    <n v="0.99216263350208878"/>
    <n v="49.435734997830863"/>
    <m/>
    <m/>
    <m/>
  </r>
  <r>
    <x v="12"/>
    <n v="2020020648"/>
    <x v="41"/>
    <n v="20202021"/>
    <s v="DAL"/>
    <n v="0"/>
    <m/>
    <m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49923068539053439"/>
    <n v="0.56637059097691356"/>
    <n v="0.46849670365671203"/>
    <n v="1.0470140019584071"/>
    <n v="50.482748999789273"/>
    <m/>
    <m/>
    <m/>
  </r>
  <r>
    <x v="12"/>
    <n v="2020020670"/>
    <x v="42"/>
    <n v="20202021"/>
    <s v="DAL"/>
    <n v="0"/>
    <m/>
    <m/>
    <n v="-0.66641054968514868"/>
    <n v="-57.158324950780475"/>
    <n v="9.6947103951214899"/>
    <n v="-4.1517800903490745"/>
    <n v="-31.16033623188423"/>
    <n v="1.0986362106265606"/>
    <n v="1.3322205249212851"/>
    <n v="-0.89181879549125753"/>
    <n v="11.427095034636306"/>
    <n v="8.1630727501711178"/>
    <n v="696.79153977455735"/>
    <n v="4.1735657038859113"/>
    <n v="0.49923068539053439"/>
    <n v="0.56637059097691356"/>
    <n v="0.46849670365671203"/>
    <n v="1.0470140019584071"/>
    <n v="51.529763001747682"/>
    <m/>
    <m/>
    <m/>
  </r>
  <r>
    <x v="12"/>
    <n v="2020020679"/>
    <x v="43"/>
    <n v="20202021"/>
    <s v="T.B"/>
    <n v="0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49923068539053439"/>
    <n v="0.72370039271488074"/>
    <n v="0.40822471055682941"/>
    <n v="0.91231589157904813"/>
    <n v="52.44207889332673"/>
    <m/>
    <m/>
    <m/>
  </r>
  <r>
    <x v="12"/>
    <n v="2020020694"/>
    <x v="44"/>
    <n v="20202021"/>
    <s v="T.B"/>
    <n v="0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49923068539053439"/>
    <n v="0.72370039271488074"/>
    <n v="0.40822471055682941"/>
    <n v="0.91231589157904813"/>
    <n v="53.354394784905779"/>
    <m/>
    <m/>
    <m/>
  </r>
  <r>
    <x v="12"/>
    <n v="2020020707"/>
    <x v="45"/>
    <n v="20202021"/>
    <s v="CBJ"/>
    <n v="1"/>
    <m/>
    <m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58286950235586077"/>
    <n v="0.4397921737237056"/>
    <n v="0.56995340295758934"/>
    <n v="1.2737532381822314"/>
    <n v="54.628148023088009"/>
    <m/>
    <m/>
    <m/>
  </r>
  <r>
    <x v="12"/>
    <n v="2020020719"/>
    <x v="46"/>
    <n v="20202021"/>
    <s v="CBJ"/>
    <n v="1"/>
    <n v="1"/>
    <n v="1"/>
    <n v="-0.66641054968514868"/>
    <n v="-57.158324950780475"/>
    <n v="9.6947103951214899"/>
    <n v="-4.1517800903490745"/>
    <n v="-31.16033623188423"/>
    <n v="1.0986362106265606"/>
    <n v="-0.43834757911704503"/>
    <n v="-51.594570708742069"/>
    <n v="-8.0782583008146709"/>
    <n v="-7.2044837180013666"/>
    <n v="-1293.0434984126987"/>
    <n v="-3.9297237041693696"/>
    <n v="0.52641748360064122"/>
    <n v="0.3971974660934347"/>
    <n v="0.56995340295758923"/>
    <n v="1.2737532381822312"/>
    <n v="55.90190126127024"/>
    <m/>
    <m/>
    <m/>
  </r>
  <r>
    <x v="12"/>
    <n v="2020020732"/>
    <x v="47"/>
    <n v="20202021"/>
    <s v="CAR"/>
    <n v="1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58286950235586077"/>
    <n v="0.53555719571248472"/>
    <n v="0.5211512773814726"/>
    <n v="1.1646884178650168"/>
    <n v="57.066589679135255"/>
    <m/>
    <m/>
    <m/>
  </r>
  <r>
    <x v="12"/>
    <n v="2020020745"/>
    <x v="48"/>
    <n v="20202021"/>
    <s v="CAR"/>
    <n v="1"/>
    <m/>
    <m/>
    <n v="-0.66641054968514868"/>
    <n v="-57.158324950780475"/>
    <n v="9.6947103951214899"/>
    <n v="-4.1517800903490745"/>
    <n v="-31.16033623188423"/>
    <n v="1.0986362106265606"/>
    <n v="-1.4722969288774828"/>
    <n v="116.79607728226352"/>
    <n v="6.890121907299573"/>
    <n v="1.0747770622861132"/>
    <n v="232.58400555555568"/>
    <n v="-3.0358623597115515"/>
    <n v="0.58286950235586077"/>
    <n v="0.53555719571248472"/>
    <n v="0.5211512773814726"/>
    <n v="1.1646884178650168"/>
    <n v="58.231278097000271"/>
    <m/>
    <m/>
    <m/>
  </r>
  <r>
    <x v="12"/>
    <n v="2020020758"/>
    <x v="49"/>
    <n v="20202021"/>
    <s v="NSH"/>
    <n v="0"/>
    <m/>
    <m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49923068539053439"/>
    <n v="0.56232631216162909"/>
    <n v="0.47028156428878221"/>
    <n v="1.0510028754312313"/>
    <n v="59.282280972431501"/>
    <m/>
    <m/>
    <m/>
  </r>
  <r>
    <x v="12"/>
    <n v="2020020773"/>
    <x v="50"/>
    <n v="20202021"/>
    <s v="NSH"/>
    <n v="0"/>
    <n v="1"/>
    <n v="1"/>
    <n v="-0.66641054968514868"/>
    <n v="-57.158324950780475"/>
    <n v="9.6947103951214899"/>
    <n v="-4.1517800903490745"/>
    <n v="-31.16033623188423"/>
    <n v="1.0986362106265606"/>
    <n v="0.20518424839835528"/>
    <n v="35.513962077751387"/>
    <n v="2.1305791290007257"/>
    <n v="3.2623198412046577"/>
    <n v="785.23302528180329"/>
    <n v="3.8844278160585533"/>
    <n v="0.45087924497215892"/>
    <n v="0.50786394040878236"/>
    <n v="0.47028156428878215"/>
    <n v="1.0510028754312311"/>
    <n v="60.333283847862731"/>
    <m/>
    <m/>
    <m/>
  </r>
  <r>
    <x v="12"/>
    <n v="2020020787"/>
    <x v="51"/>
    <n v="20202021"/>
    <s v="CHI"/>
    <n v="0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49923068539053439"/>
    <n v="0.45746656726730911"/>
    <n v="0.52182723845354351"/>
    <n v="1.166199081017421"/>
    <n v="61.499482928880155"/>
    <m/>
    <m/>
    <m/>
  </r>
  <r>
    <x v="12"/>
    <n v="2020020802"/>
    <x v="52"/>
    <n v="20202021"/>
    <s v="CHI"/>
    <n v="0"/>
    <m/>
    <m/>
    <n v="-0.66641054968514868"/>
    <n v="-57.158324950780475"/>
    <n v="9.6947103951214899"/>
    <n v="-4.1517800903490745"/>
    <n v="-31.16033623188423"/>
    <n v="1.0986362106265606"/>
    <n v="-0.51377536830253456"/>
    <n v="-93.587614836228369"/>
    <n v="-18.726763867593753"/>
    <n v="-9.482678226468682"/>
    <n v="-2843.8900379834558"/>
    <n v="-7.769291471120817"/>
    <n v="0.49923068539053439"/>
    <n v="0.45746656726730911"/>
    <n v="0.52182723845354351"/>
    <n v="1.166199081017421"/>
    <n v="62.66568200989758"/>
    <m/>
    <m/>
    <m/>
  </r>
  <r>
    <x v="12"/>
    <n v="2020020828"/>
    <x v="53"/>
    <n v="20202021"/>
    <s v="T.B"/>
    <n v="0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49923068539053439"/>
    <n v="0.72370039271488074"/>
    <n v="0.40822471055682941"/>
    <n v="0.91231589157904813"/>
    <n v="63.577997901476628"/>
    <m/>
    <m/>
    <m/>
  </r>
  <r>
    <x v="12"/>
    <n v="2020020841"/>
    <x v="54"/>
    <n v="20202021"/>
    <s v="T.B"/>
    <n v="1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58286950235586077"/>
    <n v="0.61985305735187946"/>
    <n v="0.48462506806016609"/>
    <n v="1.0830582755409113"/>
    <n v="64.661056177017542"/>
    <m/>
    <m/>
    <m/>
  </r>
  <r>
    <x v="12"/>
    <n v="2020020857"/>
    <x v="55"/>
    <n v="20202021"/>
    <s v="T.B"/>
    <n v="1"/>
    <m/>
    <m/>
    <n v="-0.66641054968514868"/>
    <n v="-57.158324950780475"/>
    <n v="9.6947103951214899"/>
    <n v="-4.1517800903490745"/>
    <n v="-31.16033623188423"/>
    <n v="1.0986362106265606"/>
    <n v="8.4034351067760277E-2"/>
    <n v="-25.145683299746985"/>
    <n v="44.211599118563036"/>
    <n v="-3.3769683175906877"/>
    <n v="939.36264489157156"/>
    <n v="-3.9232058862550425"/>
    <n v="0.58286950235586077"/>
    <n v="0.61985305735187946"/>
    <n v="0.48462506806016609"/>
    <n v="1.0830582755409113"/>
    <n v="65.744114452558449"/>
    <m/>
    <m/>
    <m/>
  </r>
  <r>
    <x v="13"/>
    <n v="2020020016"/>
    <x v="0"/>
    <n v="20202021"/>
    <s v="MIN"/>
    <n v="1"/>
    <m/>
    <m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8853485874232857"/>
    <n v="0.49949407508287369"/>
    <n v="0.43752499940368716"/>
    <n v="0.97779727585483767"/>
    <n v="0.97779727585483767"/>
    <m/>
    <m/>
    <m/>
  </r>
  <r>
    <x v="13"/>
    <n v="2020020032"/>
    <x v="1"/>
    <n v="20202021"/>
    <s v="MIN"/>
    <n v="1"/>
    <m/>
    <m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8853485874232857"/>
    <n v="0.49949407508287369"/>
    <n v="0.43752499940368716"/>
    <n v="0.97779727585483767"/>
    <n v="1.9555945517096753"/>
    <m/>
    <m/>
    <m/>
  </r>
  <r>
    <x v="13"/>
    <n v="2020020054"/>
    <x v="2"/>
    <n v="20202021"/>
    <s v="COL"/>
    <n v="1"/>
    <m/>
    <m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8853485874232857"/>
    <n v="0.56173334347162085"/>
    <n v="0.40886863081087432"/>
    <n v="0.91375494870979723"/>
    <n v="2.8693495004194727"/>
    <m/>
    <m/>
    <m/>
  </r>
  <r>
    <x v="13"/>
    <n v="2020020066"/>
    <x v="3"/>
    <n v="20202021"/>
    <s v="COL"/>
    <n v="1"/>
    <m/>
    <m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8853485874232857"/>
    <n v="0.56173334347162085"/>
    <n v="0.40886863081087432"/>
    <n v="0.91375494870979723"/>
    <n v="3.78310444912927"/>
    <m/>
    <m/>
    <m/>
  </r>
  <r>
    <x v="13"/>
    <n v="2020020078"/>
    <x v="4"/>
    <n v="20202021"/>
    <s v="STL"/>
    <n v="0"/>
    <m/>
    <m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3278207736733334"/>
    <n v="0.65063028116116051"/>
    <n v="0.33839525655878888"/>
    <n v="0.75625840917970233"/>
    <n v="4.539362858308972"/>
    <m/>
    <m/>
    <m/>
  </r>
  <r>
    <x v="13"/>
    <n v="2020020085"/>
    <x v="5"/>
    <n v="20202021"/>
    <s v="STL"/>
    <n v="0"/>
    <n v="1"/>
    <n v="1"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0055150088836019"/>
    <n v="0.58761550223316805"/>
    <n v="0.33839525655878888"/>
    <n v="0.75625840917970233"/>
    <n v="5.2956212674886745"/>
    <m/>
    <m/>
    <m/>
  </r>
  <r>
    <x v="13"/>
    <n v="2020020102"/>
    <x v="6"/>
    <n v="20202021"/>
    <s v="MIN"/>
    <n v="0"/>
    <m/>
    <m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3278207736733334"/>
    <n v="0.58317701914798137"/>
    <n v="0.36331543475398986"/>
    <n v="0.81195095791701977"/>
    <n v="6.1075722254056943"/>
    <m/>
    <m/>
    <m/>
  </r>
  <r>
    <x v="13"/>
    <n v="2020020118"/>
    <x v="7"/>
    <n v="20202021"/>
    <s v="MIN"/>
    <n v="0"/>
    <m/>
    <m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3278207736733334"/>
    <n v="0.58317701914798137"/>
    <n v="0.36331543475398986"/>
    <n v="0.81195095791701977"/>
    <n v="6.9195231833227142"/>
    <m/>
    <m/>
    <m/>
  </r>
  <r>
    <x v="13"/>
    <n v="2020020161"/>
    <x v="8"/>
    <n v="20202021"/>
    <s v="ANA"/>
    <n v="1"/>
    <m/>
    <m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8853485874232857"/>
    <n v="0.33943299225415513"/>
    <n v="0.53372529873466246"/>
    <n v="1.1927893123109261"/>
    <n v="8.1123124956336401"/>
    <m/>
    <m/>
    <m/>
  </r>
  <r>
    <x v="13"/>
    <n v="2020020177"/>
    <x v="9"/>
    <n v="20202021"/>
    <s v="VGK"/>
    <n v="0"/>
    <m/>
    <m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3278207736733334"/>
    <n v="0.62483672197224094"/>
    <n v="0.34750996701071224"/>
    <n v="0.77662830589930254"/>
    <n v="8.888940801532943"/>
    <m/>
    <m/>
    <m/>
  </r>
  <r>
    <x v="13"/>
    <n v="2020020194"/>
    <x v="10"/>
    <n v="20202021"/>
    <s v="VGK"/>
    <n v="0"/>
    <m/>
    <m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3278207736733334"/>
    <n v="0.62483672197224094"/>
    <n v="0.34750996701071224"/>
    <n v="0.77662830589930254"/>
    <n v="9.6655691074322458"/>
    <m/>
    <m/>
    <m/>
  </r>
  <r>
    <x v="13"/>
    <n v="2020020211"/>
    <x v="11"/>
    <n v="20202021"/>
    <s v="S.J"/>
    <n v="1"/>
    <m/>
    <m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8853485874232857"/>
    <n v="0.36915644457349317"/>
    <n v="0.51278780295090576"/>
    <n v="1.1459974115772948"/>
    <n v="10.81156651900954"/>
    <m/>
    <m/>
    <m/>
  </r>
  <r>
    <x v="13"/>
    <n v="2020020227"/>
    <x v="12"/>
    <n v="20202021"/>
    <s v="S.J"/>
    <n v="1"/>
    <m/>
    <m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8853485874232857"/>
    <n v="0.36915644457349317"/>
    <n v="0.51278780295090576"/>
    <n v="1.1459974115772948"/>
    <n v="11.957563930586835"/>
    <m/>
    <m/>
    <m/>
  </r>
  <r>
    <x v="13"/>
    <n v="2020020240"/>
    <x v="13"/>
    <n v="20202021"/>
    <s v="MIN"/>
    <n v="1"/>
    <m/>
    <m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8853485874232857"/>
    <n v="0.49949407508287369"/>
    <n v="0.43752499940368716"/>
    <n v="0.97779727585483767"/>
    <n v="12.935361206441673"/>
    <m/>
    <m/>
    <m/>
  </r>
  <r>
    <x v="13"/>
    <n v="2020020260"/>
    <x v="14"/>
    <n v="20202021"/>
    <s v="MIN"/>
    <n v="1"/>
    <m/>
    <m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8853485874232857"/>
    <n v="0.49949407508287369"/>
    <n v="0.43752499940368716"/>
    <n v="0.97779727585483767"/>
    <n v="13.913158482296511"/>
    <m/>
    <m/>
    <m/>
  </r>
  <r>
    <x v="13"/>
    <n v="2020020272"/>
    <x v="15"/>
    <n v="20202021"/>
    <s v="ARI"/>
    <n v="0"/>
    <m/>
    <m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3278207736733334"/>
    <n v="0.4316817726366991"/>
    <n v="0.43531434137216296"/>
    <n v="0.97285681438631111"/>
    <n v="14.886015296682823"/>
    <m/>
    <m/>
    <m/>
  </r>
  <r>
    <x v="13"/>
    <n v="2020020288"/>
    <x v="16"/>
    <n v="20202021"/>
    <s v="ARI"/>
    <n v="0"/>
    <m/>
    <m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3278207736733334"/>
    <n v="0.4316817726366991"/>
    <n v="0.43531434137216296"/>
    <n v="0.97285681438631111"/>
    <n v="15.858872111069134"/>
    <m/>
    <m/>
    <m/>
  </r>
  <r>
    <x v="13"/>
    <n v="2020020297"/>
    <x v="17"/>
    <n v="20202021"/>
    <s v="STL"/>
    <n v="0"/>
    <m/>
    <m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3278207736733334"/>
    <n v="0.65063028116116051"/>
    <n v="0.33839525655878888"/>
    <n v="0.75625840917970233"/>
    <n v="16.615130520248837"/>
    <m/>
    <m/>
    <m/>
  </r>
  <r>
    <x v="13"/>
    <n v="2020020309"/>
    <x v="18"/>
    <n v="20202021"/>
    <s v="STL"/>
    <n v="0"/>
    <m/>
    <m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3278207736733334"/>
    <n v="0.65063028116116051"/>
    <n v="0.33839525655878888"/>
    <n v="0.75625840917970233"/>
    <n v="17.371388929428537"/>
    <m/>
    <m/>
    <m/>
  </r>
  <r>
    <x v="13"/>
    <n v="2020020324"/>
    <x v="19"/>
    <n v="20202021"/>
    <s v="MIN"/>
    <n v="0"/>
    <m/>
    <m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3278207736733334"/>
    <n v="0.58317701914798137"/>
    <n v="0.36331543475398986"/>
    <n v="0.81195095791701977"/>
    <n v="18.183339887345557"/>
    <m/>
    <m/>
    <m/>
  </r>
  <r>
    <x v="13"/>
    <n v="2020020336"/>
    <x v="20"/>
    <n v="20202021"/>
    <s v="MIN"/>
    <n v="0"/>
    <n v="1"/>
    <n v="1"/>
    <n v="-1.4216466893155388"/>
    <n v="-192.22475691616364"/>
    <n v="-23.56196993405575"/>
    <n v="0.54363400958247965"/>
    <n v="-671.32156984126937"/>
    <n v="-10.953793928354404"/>
    <n v="0.98834646605749321"/>
    <n v="-10.997271694041949"/>
    <n v="19.75383812543657"/>
    <n v="6.3204991704312121"/>
    <n v="-113.65008168852069"/>
    <n v="-23.376013543343358"/>
    <n v="0.30055150088836019"/>
    <n v="0.52669521680716314"/>
    <n v="0.36331543475398986"/>
    <n v="0.81195095791701977"/>
    <n v="18.995290845262577"/>
    <m/>
    <m/>
    <m/>
  </r>
  <r>
    <x v="13"/>
    <n v="2020020379"/>
    <x v="21"/>
    <n v="20202021"/>
    <s v="STL"/>
    <n v="1"/>
    <m/>
    <m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8853485874232857"/>
    <n v="0.55726813615582238"/>
    <n v="0.41079893047300831"/>
    <n v="0.91806885478097167"/>
    <n v="19.91335970004355"/>
    <m/>
    <m/>
    <m/>
  </r>
  <r>
    <x v="13"/>
    <n v="2020020388"/>
    <x v="22"/>
    <n v="20202021"/>
    <s v="STL"/>
    <n v="1"/>
    <n v="1"/>
    <n v="1"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5090451945690249"/>
    <n v="0.50329565835967238"/>
    <n v="0.41079893047300831"/>
    <n v="0.91806885478097167"/>
    <n v="20.831428554824523"/>
    <m/>
    <m/>
    <m/>
  </r>
  <r>
    <x v="13"/>
    <n v="2020020400"/>
    <x v="23"/>
    <n v="20202021"/>
    <s v="ANA"/>
    <n v="0"/>
    <m/>
    <m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3278207736733334"/>
    <n v="0.39630003737364694"/>
    <n v="0.4564397763145791"/>
    <n v="1.020068728599433"/>
    <n v="21.851497283423956"/>
    <m/>
    <m/>
    <m/>
  </r>
  <r>
    <x v="13"/>
    <n v="2020020414"/>
    <x v="24"/>
    <n v="20202021"/>
    <s v="ANA"/>
    <n v="0"/>
    <m/>
    <m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3278207736733334"/>
    <n v="0.39630003737364694"/>
    <n v="0.4564397763145791"/>
    <n v="1.020068728599433"/>
    <n v="22.87156601202339"/>
    <m/>
    <m/>
    <m/>
  </r>
  <r>
    <x v="13"/>
    <n v="2020020428"/>
    <x v="25"/>
    <n v="20202021"/>
    <s v="COL"/>
    <n v="0"/>
    <m/>
    <m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3278207736733334"/>
    <n v="0.65584356881001415"/>
    <n v="0.33661080779573088"/>
    <n v="0.75227045616719168"/>
    <n v="23.623836468190582"/>
    <m/>
    <m/>
    <m/>
  </r>
  <r>
    <x v="13"/>
    <n v="2020020445"/>
    <x v="26"/>
    <n v="20202021"/>
    <s v="COL"/>
    <n v="0"/>
    <m/>
    <m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3278207736733334"/>
    <n v="0.65584356881001415"/>
    <n v="0.33661080779573088"/>
    <n v="0.75227045616719168"/>
    <n v="24.376106924357774"/>
    <m/>
    <m/>
    <m/>
  </r>
  <r>
    <x v="13"/>
    <n v="2020020456"/>
    <x v="27"/>
    <n v="20202021"/>
    <s v="STL"/>
    <n v="1"/>
    <n v="1"/>
    <m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5090451945690249"/>
    <n v="0.55726813615582238"/>
    <n v="0.38638525096327048"/>
    <n v="0.86350824829962791"/>
    <n v="25.239615172657402"/>
    <m/>
    <m/>
    <m/>
  </r>
  <r>
    <x v="13"/>
    <n v="2020020467"/>
    <x v="28"/>
    <n v="20202021"/>
    <s v="STL"/>
    <n v="1"/>
    <m/>
    <m/>
    <n v="-1.4216466893155388"/>
    <n v="-192.22475691616364"/>
    <n v="-23.56196993405575"/>
    <n v="0.54363400958247965"/>
    <n v="-671.32156984126937"/>
    <n v="-10.953793928354404"/>
    <n v="0.75453400883641186"/>
    <n v="110.80240304278483"/>
    <n v="20.666081190772974"/>
    <n v="-9.0364085481661469"/>
    <n v="-1893.0857029733961"/>
    <n v="2.5698265829382216"/>
    <n v="0.38853485874232857"/>
    <n v="0.55726813615582238"/>
    <n v="0.41079893047300831"/>
    <n v="0.91806885478097167"/>
    <n v="26.157684027438375"/>
    <m/>
    <m/>
    <m/>
  </r>
  <r>
    <x v="13"/>
    <n v="2020020481"/>
    <x v="29"/>
    <n v="20202021"/>
    <s v="VGK"/>
    <n v="1"/>
    <m/>
    <m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8853485874232857"/>
    <n v="0.53517582187192314"/>
    <n v="0.4206239755547263"/>
    <n v="0.9400262339687856"/>
    <n v="27.097710261407162"/>
    <m/>
    <m/>
    <m/>
  </r>
  <r>
    <x v="13"/>
    <n v="2020020495"/>
    <x v="30"/>
    <n v="20202021"/>
    <s v="VGK"/>
    <n v="1"/>
    <m/>
    <m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8853485874232857"/>
    <n v="0.53517582187192314"/>
    <n v="0.4206239755547263"/>
    <n v="0.9400262339687856"/>
    <n v="28.037736495375949"/>
    <m/>
    <m/>
    <m/>
  </r>
  <r>
    <x v="13"/>
    <n v="2020020503"/>
    <x v="31"/>
    <n v="20202021"/>
    <s v="S.J"/>
    <n v="0"/>
    <n v="1"/>
    <m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0055150088836019"/>
    <n v="0.43100322042842637"/>
    <n v="0.41083939742384873"/>
    <n v="0.91815929184022049"/>
    <n v="28.955895787216168"/>
    <m/>
    <m/>
    <m/>
  </r>
  <r>
    <x v="13"/>
    <n v="2020020514"/>
    <x v="32"/>
    <n v="20202021"/>
    <s v="S.J"/>
    <n v="0"/>
    <m/>
    <m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3278207736733334"/>
    <n v="0.43100322042842637"/>
    <n v="0.43570107768207006"/>
    <n v="0.97372110719430316"/>
    <n v="29.929616894410472"/>
    <m/>
    <m/>
    <m/>
  </r>
  <r>
    <x v="13"/>
    <n v="2020020554"/>
    <x v="33"/>
    <n v="20202021"/>
    <s v="VGK"/>
    <n v="0"/>
    <m/>
    <m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3278207736733334"/>
    <n v="0.62483672197224094"/>
    <n v="0.34750996701071224"/>
    <n v="0.77662830589930254"/>
    <n v="30.706245200309773"/>
    <m/>
    <m/>
    <m/>
  </r>
  <r>
    <x v="13"/>
    <n v="2020020569"/>
    <x v="34"/>
    <n v="20202021"/>
    <s v="VGK"/>
    <n v="0"/>
    <m/>
    <m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3278207736733334"/>
    <n v="0.62483672197224094"/>
    <n v="0.34750996701071224"/>
    <n v="0.77662830589930254"/>
    <n v="31.482873506209074"/>
    <m/>
    <m/>
    <m/>
  </r>
  <r>
    <x v="13"/>
    <n v="2020020584"/>
    <x v="35"/>
    <n v="20202021"/>
    <s v="S.J"/>
    <n v="1"/>
    <m/>
    <m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8853485874232857"/>
    <n v="0.36915644457349317"/>
    <n v="0.51278780295090576"/>
    <n v="1.1459974115772948"/>
    <n v="32.628870917786372"/>
    <m/>
    <m/>
    <m/>
  </r>
  <r>
    <x v="13"/>
    <n v="2020020596"/>
    <x v="36"/>
    <n v="20202021"/>
    <s v="S.J"/>
    <n v="1"/>
    <n v="1"/>
    <n v="1"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5090451945690249"/>
    <n v="0.33340294151930572"/>
    <n v="0.51278780295090576"/>
    <n v="1.1459974115772948"/>
    <n v="33.77486832936367"/>
    <m/>
    <m/>
    <m/>
  </r>
  <r>
    <x v="13"/>
    <n v="2020020610"/>
    <x v="37"/>
    <n v="20202021"/>
    <s v="ARI"/>
    <n v="1"/>
    <m/>
    <n v="1"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8853485874232857"/>
    <n v="0.33392783621031907"/>
    <n v="0.53779227835119481"/>
    <n v="1.2018783508696882"/>
    <n v="34.976746680233362"/>
    <m/>
    <m/>
    <m/>
  </r>
  <r>
    <x v="13"/>
    <n v="2020020624"/>
    <x v="38"/>
    <n v="20202021"/>
    <s v="ARI"/>
    <n v="1"/>
    <m/>
    <m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8853485874232857"/>
    <n v="0.36973762798185483"/>
    <n v="0.51239477304634884"/>
    <n v="1.1451190536079696"/>
    <n v="36.121865733841332"/>
    <m/>
    <m/>
    <m/>
  </r>
  <r>
    <x v="13"/>
    <n v="2020020641"/>
    <x v="39"/>
    <n v="20202021"/>
    <s v="S.J"/>
    <n v="0"/>
    <m/>
    <m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3278207736733334"/>
    <n v="0.43100322042842637"/>
    <n v="0.43570107768207006"/>
    <n v="0.97372110719430316"/>
    <n v="37.095586841035633"/>
    <m/>
    <m/>
    <m/>
  </r>
  <r>
    <x v="13"/>
    <n v="2020020649"/>
    <x v="40"/>
    <n v="20202021"/>
    <s v="S.J"/>
    <n v="0"/>
    <n v="1"/>
    <n v="1"/>
    <n v="-1.4216466893155388"/>
    <n v="-192.22475691616364"/>
    <n v="-23.56196993405575"/>
    <n v="0.54363400958247965"/>
    <n v="-671.32156984126937"/>
    <n v="-10.953793928354404"/>
    <n v="9.553332437371452E-2"/>
    <n v="-116.06624311111115"/>
    <n v="-15.396263933592431"/>
    <n v="5.0337093004791242"/>
    <n v="1899.4220578329882"/>
    <n v="-8.7177326626672311"/>
    <n v="0.30055150088836019"/>
    <n v="0.38925973962381455"/>
    <n v="0.43570107768207006"/>
    <n v="0.97372110719430316"/>
    <n v="38.069307948229934"/>
    <m/>
    <m/>
    <m/>
  </r>
  <r>
    <x v="13"/>
    <n v="2020020663"/>
    <x v="41"/>
    <n v="20202021"/>
    <s v="VGK"/>
    <n v="1"/>
    <m/>
    <n v="1"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8853485874232857"/>
    <n v="0.48334302668956586"/>
    <n v="0.44562990441013822"/>
    <n v="0.99591042149719222"/>
    <n v="39.065218369727127"/>
    <m/>
    <m/>
    <m/>
  </r>
  <r>
    <x v="13"/>
    <n v="2020020674"/>
    <x v="42"/>
    <n v="20202021"/>
    <s v="VGK"/>
    <n v="1"/>
    <m/>
    <m/>
    <n v="-1.4216466893155388"/>
    <n v="-192.22475691616364"/>
    <n v="-23.56196993405575"/>
    <n v="0.54363400958247965"/>
    <n v="-671.32156984126937"/>
    <n v="-10.953793928354404"/>
    <n v="2.2843385975357688E-2"/>
    <n v="-43.242299603851876"/>
    <n v="27.992116334146409"/>
    <n v="4.9296709705681074"/>
    <n v="1704.1662665101721"/>
    <n v="19.008328588597113"/>
    <n v="0.38853485874232857"/>
    <n v="0.53517582187192314"/>
    <n v="0.4206239755547263"/>
    <n v="0.9400262339687856"/>
    <n v="40.005244603695914"/>
    <m/>
    <m/>
    <m/>
  </r>
  <r>
    <x v="13"/>
    <n v="2020020688"/>
    <x v="43"/>
    <n v="20202021"/>
    <s v="COL"/>
    <n v="0"/>
    <m/>
    <m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3278207736733334"/>
    <n v="0.65584356881001415"/>
    <n v="0.33661080779573088"/>
    <n v="0.75227045616719168"/>
    <n v="40.757515059863103"/>
    <m/>
    <m/>
    <m/>
  </r>
  <r>
    <x v="13"/>
    <n v="2020020704"/>
    <x v="44"/>
    <n v="20202021"/>
    <s v="COL"/>
    <n v="0"/>
    <m/>
    <m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3278207736733334"/>
    <n v="0.65584356881001415"/>
    <n v="0.33661080779573088"/>
    <n v="0.75227045616719168"/>
    <n v="41.509785516030291"/>
    <m/>
    <m/>
    <m/>
  </r>
  <r>
    <x v="13"/>
    <n v="2020020724"/>
    <x v="45"/>
    <n v="20202021"/>
    <s v="ANA"/>
    <n v="1"/>
    <m/>
    <m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8853485874232857"/>
    <n v="0.33943299225415513"/>
    <n v="0.53372529873466246"/>
    <n v="1.1927893123109261"/>
    <n v="42.70257482834122"/>
    <m/>
    <m/>
    <m/>
  </r>
  <r>
    <x v="13"/>
    <n v="2020020742"/>
    <x v="46"/>
    <n v="20202021"/>
    <s v="ARI"/>
    <n v="1"/>
    <m/>
    <m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8853485874232857"/>
    <n v="0.36973762798185483"/>
    <n v="0.51239477304634884"/>
    <n v="1.1451190536079696"/>
    <n v="43.847693881949191"/>
    <m/>
    <m/>
    <m/>
  </r>
  <r>
    <x v="13"/>
    <n v="2020020752"/>
    <x v="47"/>
    <n v="20202021"/>
    <s v="ARI"/>
    <n v="1"/>
    <n v="1"/>
    <n v="1"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5090451945690249"/>
    <n v="0.33392783621031907"/>
    <n v="0.51239477304634895"/>
    <n v="1.1451190536079698"/>
    <n v="44.992812935557161"/>
    <m/>
    <m/>
    <m/>
  </r>
  <r>
    <x v="13"/>
    <n v="2020020765"/>
    <x v="48"/>
    <n v="20202021"/>
    <s v="ANA"/>
    <n v="1"/>
    <m/>
    <m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8853485874232857"/>
    <n v="0.33943299225415513"/>
    <n v="0.53372529873466246"/>
    <n v="1.1927893123109261"/>
    <n v="46.18560224786809"/>
    <m/>
    <m/>
    <m/>
  </r>
  <r>
    <x v="13"/>
    <n v="2020020780"/>
    <x v="49"/>
    <n v="20202021"/>
    <s v="ANA"/>
    <n v="1"/>
    <m/>
    <m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8853485874232857"/>
    <n v="0.33943299225415513"/>
    <n v="0.53372529873466246"/>
    <n v="1.1927893123109261"/>
    <n v="47.378391560179018"/>
    <m/>
    <m/>
    <m/>
  </r>
  <r>
    <x v="13"/>
    <n v="2020020795"/>
    <x v="50"/>
    <n v="20202021"/>
    <s v="ANA"/>
    <n v="0"/>
    <m/>
    <m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3278207736733334"/>
    <n v="0.39630003737364694"/>
    <n v="0.4564397763145791"/>
    <n v="1.020068728599433"/>
    <n v="48.398460288778452"/>
    <m/>
    <m/>
    <m/>
  </r>
  <r>
    <x v="13"/>
    <n v="2020020810"/>
    <x v="51"/>
    <n v="20202021"/>
    <s v="ANA"/>
    <n v="0"/>
    <n v="1"/>
    <n v="1"/>
    <n v="-1.4216466893155388"/>
    <n v="-192.22475691616364"/>
    <n v="-23.56196993405575"/>
    <n v="0.54363400958247965"/>
    <n v="-671.32156984126937"/>
    <n v="-10.953793928354404"/>
    <n v="4.0228738473646497E-2"/>
    <n v="-80.641046765566131"/>
    <n v="-24.655634790896553"/>
    <n v="7.3225525585215614"/>
    <n v="512.9138392801251"/>
    <n v="11.892432240407885"/>
    <n v="0.30055150088836019"/>
    <n v="0.35791762578393832"/>
    <n v="0.4564397763145791"/>
    <n v="1.020068728599433"/>
    <n v="49.418529017377885"/>
    <m/>
    <m/>
    <m/>
  </r>
  <r>
    <x v="13"/>
    <n v="2020020822"/>
    <x v="52"/>
    <n v="20202021"/>
    <s v="ARI"/>
    <n v="0"/>
    <m/>
    <m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3278207736733334"/>
    <n v="0.4316817726366991"/>
    <n v="0.43531434137216296"/>
    <n v="0.97285681438631111"/>
    <n v="50.391385831764197"/>
    <m/>
    <m/>
    <m/>
  </r>
  <r>
    <x v="13"/>
    <n v="2020020836"/>
    <x v="53"/>
    <n v="20202021"/>
    <s v="ARI"/>
    <n v="0"/>
    <m/>
    <m/>
    <n v="-1.4216466893155388"/>
    <n v="-192.22475691616364"/>
    <n v="-23.56196993405575"/>
    <n v="0.54363400958247965"/>
    <n v="-671.32156984126937"/>
    <n v="-10.953793928354404"/>
    <n v="-0.3447130821971266"/>
    <n v="9.8993165852311584"/>
    <n v="-26.142380506501638"/>
    <n v="1.6962691909650935"/>
    <n v="-28.623180952380835"/>
    <n v="24.050277034734826"/>
    <n v="0.33278207736733334"/>
    <n v="0.4316817726366991"/>
    <n v="0.43531434137216296"/>
    <n v="0.97285681438631111"/>
    <n v="51.364242646150508"/>
    <m/>
    <m/>
    <m/>
  </r>
  <r>
    <x v="13"/>
    <n v="2020020852"/>
    <x v="54"/>
    <n v="20202021"/>
    <s v="COL"/>
    <n v="1"/>
    <m/>
    <m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8853485874232857"/>
    <n v="0.56173334347162085"/>
    <n v="0.40886863081087432"/>
    <n v="0.91375494870979723"/>
    <n v="52.277997594860302"/>
    <m/>
    <m/>
    <m/>
  </r>
  <r>
    <x v="13"/>
    <n v="2020020867"/>
    <x v="55"/>
    <n v="20202021"/>
    <s v="COL"/>
    <n v="1"/>
    <n v="1"/>
    <n v="1"/>
    <n v="-1.4216466893155388"/>
    <n v="-192.22475691616364"/>
    <n v="-23.56196993405575"/>
    <n v="0.54363400958247965"/>
    <n v="-671.32156984126937"/>
    <n v="-10.953793928354404"/>
    <n v="-0.75224217186173958"/>
    <n v="23.850672167193142"/>
    <n v="28.234545118035982"/>
    <n v="-0.92111616153319176"/>
    <n v="-890.01733174603169"/>
    <n v="8.3924204510123062"/>
    <n v="0.35090451945690249"/>
    <n v="0.50732840186304184"/>
    <n v="0.40886863081087432"/>
    <n v="0.91375494870979723"/>
    <n v="53.191752543570097"/>
    <m/>
    <m/>
    <m/>
  </r>
  <r>
    <x v="14"/>
    <n v="2020020016"/>
    <x v="0"/>
    <n v="20202021"/>
    <s v="L.A"/>
    <n v="0"/>
    <m/>
    <m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48483875715667457"/>
    <n v="0.37142425613618413"/>
    <n v="0.56622643934154171"/>
    <n v="1.2654240801319525"/>
    <n v="1.2654240801319525"/>
    <m/>
    <m/>
    <m/>
  </r>
  <r>
    <x v="14"/>
    <n v="2020020032"/>
    <x v="1"/>
    <n v="20202021"/>
    <s v="L.A"/>
    <n v="0"/>
    <m/>
    <m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48483875715667457"/>
    <n v="0.37142425613618413"/>
    <n v="0.56622643934154171"/>
    <n v="1.2654240801319525"/>
    <n v="2.530848160263905"/>
    <m/>
    <m/>
    <m/>
  </r>
  <r>
    <x v="14"/>
    <n v="2020020045"/>
    <x v="2"/>
    <n v="20202021"/>
    <s v="ANA"/>
    <n v="0"/>
    <m/>
    <m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48483875715667457"/>
    <n v="0.37918943476750244"/>
    <n v="0.56113765926658754"/>
    <n v="1.2540514835911922"/>
    <n v="3.7848996438550975"/>
    <m/>
    <m/>
    <m/>
  </r>
  <r>
    <x v="14"/>
    <n v="2020020059"/>
    <x v="3"/>
    <n v="20202021"/>
    <s v="ANA"/>
    <n v="0"/>
    <m/>
    <m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48483875715667457"/>
    <n v="0.37918943476750244"/>
    <n v="0.56113765926658754"/>
    <n v="1.2540514835911922"/>
    <n v="5.0389511274462899"/>
    <m/>
    <m/>
    <m/>
  </r>
  <r>
    <x v="14"/>
    <n v="2020020071"/>
    <x v="4"/>
    <n v="20202021"/>
    <s v="S.J"/>
    <n v="1"/>
    <m/>
    <m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56606641654183687"/>
    <n v="0.35450112664729411"/>
    <n v="0.61491024828097629"/>
    <n v="1.3742244819926361"/>
    <n v="6.4131756094389258"/>
    <m/>
    <m/>
    <m/>
  </r>
  <r>
    <x v="14"/>
    <n v="2020020088"/>
    <x v="5"/>
    <n v="20202021"/>
    <s v="S.J"/>
    <n v="1"/>
    <m/>
    <m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56606641654183687"/>
    <n v="0.35450112664729411"/>
    <n v="0.61491024828097629"/>
    <n v="1.3742244819926361"/>
    <n v="7.7874000914315618"/>
    <m/>
    <m/>
    <m/>
  </r>
  <r>
    <x v="14"/>
    <n v="2020020102"/>
    <x v="6"/>
    <n v="20202021"/>
    <s v="L.A"/>
    <n v="1"/>
    <m/>
    <m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56606641654183687"/>
    <n v="0.31812675944113428"/>
    <n v="0.64020672395772804"/>
    <n v="1.430757994452879"/>
    <n v="9.2181580858844399"/>
    <m/>
    <m/>
    <m/>
  </r>
  <r>
    <x v="14"/>
    <n v="2020020118"/>
    <x v="7"/>
    <n v="20202021"/>
    <s v="L.A"/>
    <n v="1"/>
    <m/>
    <m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56606641654183687"/>
    <n v="0.31812675944113428"/>
    <n v="0.64020672395772804"/>
    <n v="1.430757994452879"/>
    <n v="10.648916080337319"/>
    <m/>
    <m/>
    <m/>
  </r>
  <r>
    <x v="14"/>
    <n v="2020020134"/>
    <x v="8"/>
    <n v="20202021"/>
    <s v="COL"/>
    <n v="1"/>
    <m/>
    <m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56606641654183687"/>
    <n v="0.54707802554542173"/>
    <n v="0.50852916758979194"/>
    <n v="1.1364800535734516"/>
    <n v="11.785396133910771"/>
    <m/>
    <m/>
    <m/>
  </r>
  <r>
    <x v="14"/>
    <n v="2020020142"/>
    <x v="9"/>
    <n v="20202021"/>
    <s v="COL"/>
    <n v="1"/>
    <n v="1"/>
    <n v="1"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5112418085735686"/>
    <n v="0.49409247932309919"/>
    <n v="0.50852916758979183"/>
    <n v="1.1364800535734514"/>
    <n v="12.921876187484223"/>
    <m/>
    <m/>
    <m/>
  </r>
  <r>
    <x v="14"/>
    <n v="2020020158"/>
    <x v="10"/>
    <n v="20202021"/>
    <s v="COL"/>
    <n v="0"/>
    <m/>
    <m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48483875715667457"/>
    <n v="0.63873296620386966"/>
    <n v="0.43151562741944699"/>
    <n v="0.96436730599300824"/>
    <n v="13.886243493477231"/>
    <m/>
    <m/>
    <m/>
  </r>
  <r>
    <x v="14"/>
    <n v="2020020173"/>
    <x v="11"/>
    <n v="20202021"/>
    <s v="COL"/>
    <n v="0"/>
    <m/>
    <m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48483875715667457"/>
    <n v="0.63873296620386966"/>
    <n v="0.43151562741944699"/>
    <n v="0.96436730599300824"/>
    <n v="14.850610799470239"/>
    <m/>
    <m/>
    <m/>
  </r>
  <r>
    <x v="14"/>
    <n v="2020020186"/>
    <x v="12"/>
    <n v="20202021"/>
    <s v="ARI"/>
    <n v="1"/>
    <m/>
    <m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56606641654183687"/>
    <n v="0.35508231005565571"/>
    <n v="0.61452228092715655"/>
    <n v="1.3733574380015441"/>
    <n v="16.223968237471784"/>
    <m/>
    <m/>
    <m/>
  </r>
  <r>
    <x v="14"/>
    <n v="2020020192"/>
    <x v="13"/>
    <n v="20202021"/>
    <s v="ARI"/>
    <n v="1"/>
    <n v="1"/>
    <n v="1"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5112418085735686"/>
    <n v="0.32069191367037642"/>
    <n v="0.61452228092715655"/>
    <n v="1.3733574380015441"/>
    <n v="17.597325675473328"/>
    <m/>
    <m/>
    <m/>
  </r>
  <r>
    <x v="14"/>
    <n v="2020020207"/>
    <x v="14"/>
    <n v="20202021"/>
    <s v="STL"/>
    <n v="1"/>
    <m/>
    <m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56606641654183687"/>
    <n v="0.54261281822962326"/>
    <n v="0.51057726959098693"/>
    <n v="1.1410572287295471"/>
    <n v="18.738382904202876"/>
    <m/>
    <m/>
    <m/>
  </r>
  <r>
    <x v="14"/>
    <n v="2020020223"/>
    <x v="15"/>
    <n v="20202021"/>
    <s v="STL"/>
    <n v="1"/>
    <m/>
    <m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56606641654183687"/>
    <n v="0.54261281822962326"/>
    <n v="0.51057726959098693"/>
    <n v="1.1410572287295471"/>
    <n v="19.879440132932423"/>
    <m/>
    <m/>
    <m/>
  </r>
  <r>
    <x v="14"/>
    <n v="2020020240"/>
    <x v="16"/>
    <n v="20202021"/>
    <s v="L.A"/>
    <n v="0"/>
    <m/>
    <m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48483875715667457"/>
    <n v="0.37142425613618413"/>
    <n v="0.56622643934154171"/>
    <n v="1.2654240801319525"/>
    <n v="21.144864213064377"/>
    <m/>
    <m/>
    <m/>
  </r>
  <r>
    <x v="14"/>
    <n v="2020020260"/>
    <x v="17"/>
    <n v="20202021"/>
    <s v="L.A"/>
    <n v="0"/>
    <m/>
    <m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48483875715667457"/>
    <n v="0.37142425613618413"/>
    <n v="0.56622643934154171"/>
    <n v="1.2654240801319525"/>
    <n v="22.410288293196331"/>
    <m/>
    <m/>
    <m/>
  </r>
  <r>
    <x v="14"/>
    <n v="2020020273"/>
    <x v="18"/>
    <n v="20202021"/>
    <s v="ANA"/>
    <n v="0"/>
    <m/>
    <m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48483875715667457"/>
    <n v="0.37918943476750244"/>
    <n v="0.56113765926658754"/>
    <n v="1.2540514835911922"/>
    <n v="23.664339776787521"/>
    <m/>
    <m/>
    <m/>
  </r>
  <r>
    <x v="14"/>
    <n v="2020020289"/>
    <x v="19"/>
    <n v="20202021"/>
    <s v="ANA"/>
    <n v="0"/>
    <m/>
    <m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48483875715667457"/>
    <n v="0.37918943476750244"/>
    <n v="0.56113765926658754"/>
    <n v="1.2540514835911922"/>
    <n v="24.918391260378712"/>
    <m/>
    <m/>
    <m/>
  </r>
  <r>
    <x v="14"/>
    <n v="2020020324"/>
    <x v="20"/>
    <n v="20202021"/>
    <s v="L.A"/>
    <n v="1"/>
    <m/>
    <m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56606641654183687"/>
    <n v="0.31812675944113428"/>
    <n v="0.64020672395772804"/>
    <n v="1.430757994452879"/>
    <n v="26.349149254831591"/>
    <m/>
    <m/>
    <m/>
  </r>
  <r>
    <x v="14"/>
    <n v="2020020336"/>
    <x v="21"/>
    <n v="20202021"/>
    <s v="L.A"/>
    <n v="1"/>
    <n v="1"/>
    <n v="1"/>
    <n v="0.98834646605749321"/>
    <n v="-10.997271694041949"/>
    <n v="19.75383812543657"/>
    <n v="6.3204991704312121"/>
    <n v="-113.65008168852069"/>
    <n v="-23.376013543343358"/>
    <n v="-1.4216466893155388"/>
    <n v="-192.22475691616364"/>
    <n v="-23.56196993405575"/>
    <n v="0.54363400958247965"/>
    <n v="-671.32156984126937"/>
    <n v="-10.953793928354404"/>
    <n v="0.5112418085735686"/>
    <n v="0.28731557834841759"/>
    <n v="0.64020672395772804"/>
    <n v="1.430757994452879"/>
    <n v="27.77990724928447"/>
    <m/>
    <m/>
    <m/>
  </r>
  <r>
    <x v="14"/>
    <n v="2020020351"/>
    <x v="22"/>
    <n v="20202021"/>
    <s v="VGK"/>
    <n v="0"/>
    <m/>
    <m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48483875715667457"/>
    <n v="0.60772611936609633"/>
    <n v="0.44376198391049937"/>
    <n v="0.9917359227175806"/>
    <n v="28.771643172002051"/>
    <m/>
    <m/>
    <m/>
  </r>
  <r>
    <x v="14"/>
    <n v="2020020361"/>
    <x v="23"/>
    <n v="20202021"/>
    <s v="VGK"/>
    <n v="0"/>
    <m/>
    <m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48483875715667457"/>
    <n v="0.60772611936609633"/>
    <n v="0.44376198391049937"/>
    <n v="0.9917359227175806"/>
    <n v="29.763379094719632"/>
    <m/>
    <m/>
    <m/>
  </r>
  <r>
    <x v="14"/>
    <n v="2020020378"/>
    <x v="24"/>
    <n v="20202021"/>
    <s v="ARI"/>
    <n v="0"/>
    <m/>
    <m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48483875715667457"/>
    <n v="0.41457117003055455"/>
    <n v="0.53906315963504625"/>
    <n v="1.2047185640208875"/>
    <n v="30.968097658740518"/>
    <m/>
    <m/>
    <m/>
  </r>
  <r>
    <x v="14"/>
    <n v="2020020387"/>
    <x v="25"/>
    <n v="20202021"/>
    <s v="ARI"/>
    <n v="0"/>
    <n v="1"/>
    <n v="1"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43788120233241207"/>
    <n v="0.37441916452787233"/>
    <n v="0.53906315963504614"/>
    <n v="1.2047185640208873"/>
    <n v="32.172816222761405"/>
    <m/>
    <m/>
    <m/>
  </r>
  <r>
    <x v="14"/>
    <n v="2020020398"/>
    <x v="26"/>
    <n v="20202021"/>
    <s v="VGK"/>
    <n v="1"/>
    <m/>
    <m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56606641654183687"/>
    <n v="0.52052050394572391"/>
    <n v="0.52095824629274756"/>
    <n v="1.1642570247492681"/>
    <n v="33.337073247510673"/>
    <m/>
    <m/>
    <m/>
  </r>
  <r>
    <x v="14"/>
    <n v="2020020412"/>
    <x v="27"/>
    <n v="20202021"/>
    <s v="VGK"/>
    <n v="1"/>
    <m/>
    <m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56606641654183687"/>
    <n v="0.52052050394572391"/>
    <n v="0.52095824629274756"/>
    <n v="1.1642570247492681"/>
    <n v="34.501330272259942"/>
    <m/>
    <m/>
    <m/>
  </r>
  <r>
    <x v="14"/>
    <n v="2020020427"/>
    <x v="28"/>
    <n v="20202021"/>
    <s v="ARI"/>
    <n v="1"/>
    <m/>
    <m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56606641654183687"/>
    <n v="0.35508231005565571"/>
    <n v="0.61452228092715655"/>
    <n v="1.3733574380015441"/>
    <n v="35.874687710261483"/>
    <m/>
    <m/>
    <m/>
  </r>
  <r>
    <x v="14"/>
    <n v="2020020444"/>
    <x v="29"/>
    <n v="20202021"/>
    <s v="ARI"/>
    <n v="1"/>
    <m/>
    <m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56606641654183687"/>
    <n v="0.35508231005565571"/>
    <n v="0.61452228092715655"/>
    <n v="1.3733574380015441"/>
    <n v="37.248045148263024"/>
    <m/>
    <m/>
    <m/>
  </r>
  <r>
    <x v="14"/>
    <n v="2020020475"/>
    <x v="30"/>
    <n v="20202021"/>
    <s v="COL"/>
    <n v="0"/>
    <m/>
    <m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48483875715667457"/>
    <n v="0.63873296620386966"/>
    <n v="0.43151562741944699"/>
    <n v="0.96436730599300824"/>
    <n v="38.212412454256032"/>
    <m/>
    <m/>
    <m/>
  </r>
  <r>
    <x v="14"/>
    <n v="2020020492"/>
    <x v="31"/>
    <n v="20202021"/>
    <s v="COL"/>
    <n v="0"/>
    <m/>
    <m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48483875715667457"/>
    <n v="0.63873296620386966"/>
    <n v="0.43151562741944699"/>
    <n v="0.96436730599300824"/>
    <n v="39.17677976024904"/>
    <m/>
    <m/>
    <m/>
  </r>
  <r>
    <x v="14"/>
    <n v="2020020501"/>
    <x v="32"/>
    <n v="20202021"/>
    <s v="ANA"/>
    <n v="1"/>
    <m/>
    <m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56606641654183687"/>
    <n v="0.32477767432795601"/>
    <n v="0.63542703189415217"/>
    <n v="1.4200761593907472"/>
    <n v="40.596855919639786"/>
    <m/>
    <m/>
    <m/>
  </r>
  <r>
    <x v="14"/>
    <n v="2020020513"/>
    <x v="33"/>
    <n v="20202021"/>
    <s v="ANA"/>
    <n v="1"/>
    <m/>
    <m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56606641654183687"/>
    <n v="0.32477767432795601"/>
    <n v="0.63542703189415217"/>
    <n v="1.4200761593907472"/>
    <n v="42.016932079030532"/>
    <m/>
    <m/>
    <m/>
  </r>
  <r>
    <x v="14"/>
    <n v="2020020555"/>
    <x v="34"/>
    <n v="20202021"/>
    <s v="S.J"/>
    <n v="0"/>
    <m/>
    <m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48483875715667457"/>
    <n v="0.41389261782228193"/>
    <n v="0.53947015833071021"/>
    <n v="1.2056281399684086"/>
    <n v="43.222560218998943"/>
    <m/>
    <m/>
    <m/>
  </r>
  <r>
    <x v="14"/>
    <n v="2020020570"/>
    <x v="35"/>
    <n v="20202021"/>
    <s v="S.J"/>
    <n v="0"/>
    <m/>
    <m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48483875715667457"/>
    <n v="0.41389261782228193"/>
    <n v="0.53947015833071021"/>
    <n v="1.2056281399684086"/>
    <n v="44.428188358967354"/>
    <m/>
    <m/>
    <m/>
  </r>
  <r>
    <x v="14"/>
    <n v="2020020579"/>
    <x v="36"/>
    <n v="20202021"/>
    <s v="VGK"/>
    <n v="0"/>
    <n v="1"/>
    <n v="1"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43788120233241207"/>
    <n v="0.54886669002586319"/>
    <n v="0.44376198391049931"/>
    <n v="0.99173592271758038"/>
    <n v="45.419924281684935"/>
    <m/>
    <m/>
    <m/>
  </r>
  <r>
    <x v="14"/>
    <n v="2020020595"/>
    <x v="37"/>
    <n v="20202021"/>
    <s v="VGK"/>
    <n v="0"/>
    <m/>
    <m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48483875715667457"/>
    <n v="0.60772611936609633"/>
    <n v="0.44376198391049937"/>
    <n v="0.9917359227175806"/>
    <n v="46.411660204402516"/>
    <m/>
    <m/>
    <m/>
  </r>
  <r>
    <x v="14"/>
    <n v="2020020609"/>
    <x v="38"/>
    <n v="20202021"/>
    <s v="COL"/>
    <n v="1"/>
    <m/>
    <m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56606641654183687"/>
    <n v="0.54707802554542173"/>
    <n v="0.50852916758979194"/>
    <n v="1.1364800535734516"/>
    <n v="47.548140257975966"/>
    <m/>
    <m/>
    <m/>
  </r>
  <r>
    <x v="14"/>
    <n v="2020020623"/>
    <x v="39"/>
    <n v="20202021"/>
    <s v="COL"/>
    <n v="1"/>
    <m/>
    <m/>
    <n v="0.98834646605749321"/>
    <n v="-10.997271694041949"/>
    <n v="19.75383812543657"/>
    <n v="6.3204991704312121"/>
    <n v="-113.65008168852069"/>
    <n v="-23.376013543343358"/>
    <n v="-0.75224217186173958"/>
    <n v="23.850672167193142"/>
    <n v="28.234545118035982"/>
    <n v="-0.92111616153319176"/>
    <n v="-890.01733174603169"/>
    <n v="8.3924204510123062"/>
    <n v="0.56606641654183687"/>
    <n v="0.54707802554542173"/>
    <n v="0.50852916758979194"/>
    <n v="1.1364800535734516"/>
    <n v="48.684620311549416"/>
    <m/>
    <m/>
    <m/>
  </r>
  <r>
    <x v="14"/>
    <n v="2020020637"/>
    <x v="40"/>
    <n v="20202021"/>
    <s v="STL"/>
    <n v="0"/>
    <m/>
    <m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48483875715667457"/>
    <n v="0.63351967855501601"/>
    <n v="0.43352716059063606"/>
    <n v="0.96886275575647551"/>
    <n v="49.653483067305892"/>
    <m/>
    <m/>
    <m/>
  </r>
  <r>
    <x v="14"/>
    <n v="2020020654"/>
    <x v="41"/>
    <n v="20202021"/>
    <s v="STL"/>
    <n v="0"/>
    <m/>
    <m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48483875715667457"/>
    <n v="0.63351967855501601"/>
    <n v="0.43352716059063606"/>
    <n v="0.96886275575647551"/>
    <n v="50.622345823062368"/>
    <m/>
    <m/>
    <m/>
  </r>
  <r>
    <x v="14"/>
    <n v="2020020687"/>
    <x v="42"/>
    <n v="20202021"/>
    <s v="S.J"/>
    <n v="1"/>
    <m/>
    <m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56606641654183687"/>
    <n v="0.35450112664729411"/>
    <n v="0.61491024828097629"/>
    <n v="1.3742244819926361"/>
    <n v="51.996570305055002"/>
    <m/>
    <m/>
    <m/>
  </r>
  <r>
    <x v="14"/>
    <n v="2020020698"/>
    <x v="43"/>
    <n v="20202021"/>
    <s v="S.J"/>
    <n v="1"/>
    <n v="1"/>
    <n v="1"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5112418085735686"/>
    <n v="0.32016701897936312"/>
    <n v="0.61491024828097629"/>
    <n v="1.3742244819926361"/>
    <n v="53.370794787047636"/>
    <m/>
    <m/>
    <m/>
  </r>
  <r>
    <x v="14"/>
    <n v="2020020712"/>
    <x v="44"/>
    <n v="20202021"/>
    <s v="ARI"/>
    <n v="0"/>
    <m/>
    <m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48483875715667457"/>
    <n v="0.41457117003055455"/>
    <n v="0.53906315963504625"/>
    <n v="1.2047185640208875"/>
    <n v="54.575513351068523"/>
    <m/>
    <m/>
    <m/>
  </r>
  <r>
    <x v="14"/>
    <n v="2020020727"/>
    <x v="45"/>
    <n v="20202021"/>
    <s v="ARI"/>
    <n v="0"/>
    <m/>
    <m/>
    <n v="0.98834646605749321"/>
    <n v="-10.997271694041949"/>
    <n v="19.75383812543657"/>
    <n v="6.3204991704312121"/>
    <n v="-113.65008168852069"/>
    <n v="-23.376013543343358"/>
    <n v="-0.3447130821971266"/>
    <n v="9.8993165852311584"/>
    <n v="-26.142380506501638"/>
    <n v="1.6962691909650935"/>
    <n v="-28.623180952380835"/>
    <n v="24.050277034734826"/>
    <n v="0.48483875715667457"/>
    <n v="0.41457117003055455"/>
    <n v="0.53906315963504625"/>
    <n v="1.2047185640208875"/>
    <n v="55.780231915089409"/>
    <m/>
    <m/>
    <m/>
  </r>
  <r>
    <x v="14"/>
    <n v="2020020743"/>
    <x v="46"/>
    <n v="20202021"/>
    <s v="S.J"/>
    <n v="0"/>
    <m/>
    <m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48483875715667457"/>
    <n v="0.41389261782228193"/>
    <n v="0.53947015833071021"/>
    <n v="1.2056281399684086"/>
    <n v="56.98586005505782"/>
    <m/>
    <m/>
    <m/>
  </r>
  <r>
    <x v="14"/>
    <n v="2020020753"/>
    <x v="47"/>
    <n v="20202021"/>
    <s v="S.J"/>
    <n v="0"/>
    <n v="1"/>
    <n v="1"/>
    <n v="0.98834646605749321"/>
    <n v="-10.997271694041949"/>
    <n v="19.75383812543657"/>
    <n v="6.3204991704312121"/>
    <n v="-113.65008168852069"/>
    <n v="-23.376013543343358"/>
    <n v="9.553332437371452E-2"/>
    <n v="-116.06624311111115"/>
    <n v="-15.396263933592431"/>
    <n v="5.0337093004791242"/>
    <n v="1899.4220578329882"/>
    <n v="-8.7177326626672311"/>
    <n v="0.43788120233241207"/>
    <n v="0.37380633139022013"/>
    <n v="0.53947015833071021"/>
    <n v="1.2056281399684086"/>
    <n v="58.191488195026231"/>
    <m/>
    <m/>
    <m/>
  </r>
  <r>
    <x v="14"/>
    <n v="2020020762"/>
    <x v="48"/>
    <n v="20202021"/>
    <s v="STL"/>
    <n v="1"/>
    <m/>
    <m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56606641654183687"/>
    <n v="0.54261281822962326"/>
    <n v="0.51057726959098693"/>
    <n v="1.1410572287295471"/>
    <n v="59.332545423755775"/>
    <m/>
    <m/>
    <m/>
  </r>
  <r>
    <x v="14"/>
    <n v="2020020778"/>
    <x v="49"/>
    <n v="20202021"/>
    <s v="STL"/>
    <n v="1"/>
    <m/>
    <m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56606641654183687"/>
    <n v="0.54261281822962326"/>
    <n v="0.51057726959098693"/>
    <n v="1.1410572287295471"/>
    <n v="60.473602652485319"/>
    <m/>
    <m/>
    <m/>
  </r>
  <r>
    <x v="14"/>
    <n v="2020020790"/>
    <x v="50"/>
    <n v="20202021"/>
    <s v="STL"/>
    <n v="0"/>
    <m/>
    <m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48483875715667457"/>
    <n v="0.63351967855501601"/>
    <n v="0.43352716059063606"/>
    <n v="0.96886275575647551"/>
    <n v="61.442465408241794"/>
    <m/>
    <m/>
    <m/>
  </r>
  <r>
    <x v="14"/>
    <n v="2020020803"/>
    <x v="51"/>
    <n v="20202021"/>
    <s v="STL"/>
    <n v="0"/>
    <n v="1"/>
    <n v="1"/>
    <n v="0.98834646605749321"/>
    <n v="-10.997271694041949"/>
    <n v="19.75383812543657"/>
    <n v="6.3204991704312121"/>
    <n v="-113.65008168852069"/>
    <n v="-23.376013543343358"/>
    <n v="0.75453400883641186"/>
    <n v="110.80240304278483"/>
    <n v="20.666081190772974"/>
    <n v="-9.0364085481661469"/>
    <n v="-1893.0857029733961"/>
    <n v="2.5698265829382216"/>
    <n v="0.43788120233241207"/>
    <n v="0.57216209399957352"/>
    <n v="0.43352716059063601"/>
    <n v="0.9688627557564754"/>
    <n v="62.41132816399827"/>
    <m/>
    <m/>
    <m/>
  </r>
  <r>
    <x v="14"/>
    <n v="2020020821"/>
    <x v="52"/>
    <n v="20202021"/>
    <s v="VGK"/>
    <n v="1"/>
    <m/>
    <m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56606641654183687"/>
    <n v="0.52052050394572391"/>
    <n v="0.52095824629274756"/>
    <n v="1.1642570247492681"/>
    <n v="63.575585188747539"/>
    <m/>
    <m/>
    <m/>
  </r>
  <r>
    <x v="14"/>
    <n v="2020020835"/>
    <x v="53"/>
    <n v="20202021"/>
    <s v="VGK"/>
    <n v="1"/>
    <m/>
    <m/>
    <n v="0.98834646605749321"/>
    <n v="-10.997271694041949"/>
    <n v="19.75383812543657"/>
    <n v="6.3204991704312121"/>
    <n v="-113.65008168852069"/>
    <n v="-23.376013543343358"/>
    <n v="2.2843385975357688E-2"/>
    <n v="-43.242299603851876"/>
    <n v="27.992116334146409"/>
    <n v="4.9296709705681074"/>
    <n v="1704.1662665101721"/>
    <n v="19.008328588597113"/>
    <n v="0.56606641654183687"/>
    <n v="0.52052050394572391"/>
    <n v="0.52095824629274756"/>
    <n v="1.1642570247492681"/>
    <n v="64.7398422134968"/>
    <m/>
    <m/>
    <m/>
  </r>
  <r>
    <x v="14"/>
    <n v="2020020850"/>
    <x v="54"/>
    <n v="20202021"/>
    <s v="ANA"/>
    <n v="1"/>
    <m/>
    <m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56606641654183687"/>
    <n v="0.32477767432795601"/>
    <n v="0.63542703189415217"/>
    <n v="1.4200761593907472"/>
    <n v="66.159918372887546"/>
    <m/>
    <m/>
    <m/>
  </r>
  <r>
    <x v="14"/>
    <n v="2020020865"/>
    <x v="55"/>
    <n v="20202021"/>
    <s v="ANA"/>
    <n v="1"/>
    <n v="1"/>
    <n v="1"/>
    <n v="0.98834646605749321"/>
    <n v="-10.997271694041949"/>
    <n v="19.75383812543657"/>
    <n v="6.3204991704312121"/>
    <n v="-113.65008168852069"/>
    <n v="-23.376013543343358"/>
    <n v="4.0228738473646497E-2"/>
    <n v="-80.641046765566131"/>
    <n v="-24.655634790896553"/>
    <n v="7.3225525585215614"/>
    <n v="512.9138392801251"/>
    <n v="11.892432240407885"/>
    <n v="0.5112418085735686"/>
    <n v="0.29332233949171233"/>
    <n v="0.63542703189415206"/>
    <n v="1.4200761593907469"/>
    <n v="67.579994532278292"/>
    <m/>
    <m/>
    <m/>
  </r>
  <r>
    <x v="15"/>
    <n v="2020020003"/>
    <x v="0"/>
    <n v="20202021"/>
    <s v="TOR"/>
    <n v="0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46131251485997876"/>
    <n v="0.6527852272671999"/>
    <n v="0.41406826117354978"/>
    <n v="0.92537527763044303"/>
    <n v="0.92537527763044303"/>
    <m/>
    <m/>
    <m/>
  </r>
  <r>
    <x v="15"/>
    <n v="2020020029"/>
    <x v="1"/>
    <n v="20202021"/>
    <s v="EDM"/>
    <n v="0"/>
    <m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46131251485997876"/>
    <n v="0.56117353388698188"/>
    <n v="0.45116753957211386"/>
    <n v="1.0082861362184938"/>
    <n v="1.9336614138489367"/>
    <m/>
    <m/>
    <m/>
  </r>
  <r>
    <x v="15"/>
    <n v="2020020043"/>
    <x v="2"/>
    <n v="20202021"/>
    <s v="EDM"/>
    <n v="0"/>
    <m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46131251485997876"/>
    <n v="0.56117353388698188"/>
    <n v="0.45116753957211386"/>
    <n v="1.0082861362184938"/>
    <n v="2.9419475500674306"/>
    <m/>
    <m/>
    <m/>
  </r>
  <r>
    <x v="15"/>
    <n v="2020020057"/>
    <x v="3"/>
    <n v="20202021"/>
    <s v="VAN"/>
    <n v="0"/>
    <m/>
    <m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46131251485997876"/>
    <n v="0.50508106907264172"/>
    <n v="0.47735469536410197"/>
    <n v="1.0668101740007712"/>
    <n v="4.008757724068202"/>
    <m/>
    <m/>
    <m/>
  </r>
  <r>
    <x v="15"/>
    <n v="2020020065"/>
    <x v="4"/>
    <n v="20202021"/>
    <s v="VAN"/>
    <n v="0"/>
    <n v="1"/>
    <n v="1"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41663352130201159"/>
    <n v="0.45616300787892516"/>
    <n v="0.47735469536410197"/>
    <n v="1.0668101740007712"/>
    <n v="5.0755678980689733"/>
    <m/>
    <m/>
    <m/>
  </r>
  <r>
    <x v="15"/>
    <n v="2020020080"/>
    <x v="5"/>
    <n v="20202021"/>
    <s v="VAN"/>
    <n v="0"/>
    <m/>
    <m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46131251485997876"/>
    <n v="0.50508106907264172"/>
    <n v="0.47735469536410197"/>
    <n v="1.0668101740007712"/>
    <n v="6.1423780720697447"/>
    <m/>
    <m/>
    <m/>
  </r>
  <r>
    <x v="15"/>
    <n v="2020020115"/>
    <x v="6"/>
    <n v="20202021"/>
    <s v="CGY"/>
    <n v="1"/>
    <m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53859869562429874"/>
    <n v="0.4739739458321191"/>
    <n v="0.53191116723202581"/>
    <n v="1.1887350231989025"/>
    <n v="7.3311130952686474"/>
    <m/>
    <m/>
    <m/>
  </r>
  <r>
    <x v="15"/>
    <n v="2020020131"/>
    <x v="7"/>
    <n v="20202021"/>
    <s v="CGY"/>
    <n v="1"/>
    <m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53859869562429874"/>
    <n v="0.4739739458321191"/>
    <n v="0.53191116723202581"/>
    <n v="1.1887350231989025"/>
    <n v="8.5198481184675501"/>
    <m/>
    <m/>
    <m/>
  </r>
  <r>
    <x v="15"/>
    <n v="2020020147"/>
    <x v="8"/>
    <n v="20202021"/>
    <s v="VAN"/>
    <n v="1"/>
    <m/>
    <m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53859869562429874"/>
    <n v="0.43260449769933546"/>
    <n v="0.55456849743369963"/>
    <n v="1.2393704743834857"/>
    <n v="9.7592185928510364"/>
    <m/>
    <m/>
    <m/>
  </r>
  <r>
    <x v="15"/>
    <n v="2020020155"/>
    <x v="9"/>
    <n v="20202021"/>
    <s v="VAN"/>
    <n v="1"/>
    <n v="1"/>
    <n v="1"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48643438861556371"/>
    <n v="0.39070593014860922"/>
    <n v="0.55456849743369963"/>
    <n v="1.2393704743834857"/>
    <n v="10.998589067234523"/>
    <m/>
    <m/>
    <m/>
  </r>
  <r>
    <x v="15"/>
    <n v="2020020170"/>
    <x v="10"/>
    <n v="20202021"/>
    <s v="OTT"/>
    <n v="1"/>
    <m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53859869562429874"/>
    <n v="0.26692976310370059"/>
    <n v="0.66862776825389092"/>
    <n v="1.4942744100351049"/>
    <n v="12.492863477269628"/>
    <m/>
    <m/>
    <m/>
  </r>
  <r>
    <x v="15"/>
    <n v="2020020183"/>
    <x v="11"/>
    <n v="20202021"/>
    <s v="OTT"/>
    <n v="0"/>
    <m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46131251485997876"/>
    <n v="0.31164995008772695"/>
    <n v="0.59681101706690065"/>
    <n v="1.3337756413542494"/>
    <n v="13.826639118623877"/>
    <m/>
    <m/>
    <m/>
  </r>
  <r>
    <x v="15"/>
    <n v="2020020213"/>
    <x v="12"/>
    <n v="20202021"/>
    <s v="TOR"/>
    <n v="1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53859869562429874"/>
    <n v="0.55911385842667272"/>
    <n v="0.49065549413338438"/>
    <n v="1.0965352978703173"/>
    <n v="14.923174416494195"/>
    <m/>
    <m/>
    <m/>
  </r>
  <r>
    <x v="15"/>
    <n v="2020020220"/>
    <x v="13"/>
    <n v="20202021"/>
    <s v="EDM"/>
    <n v="1"/>
    <n v="1"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48643438861556371"/>
    <n v="0.4806479783434997"/>
    <n v="0.50299168430206165"/>
    <n v="1.1241046782664086"/>
    <n v="16.047279094760604"/>
    <m/>
    <m/>
    <m/>
  </r>
  <r>
    <x v="15"/>
    <n v="2020020235"/>
    <x v="14"/>
    <n v="20202021"/>
    <s v="TOR"/>
    <n v="0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46131251485997876"/>
    <n v="0.6527852272671999"/>
    <n v="0.41406826117354978"/>
    <n v="0.92537527763044303"/>
    <n v="16.972654372391048"/>
    <m/>
    <m/>
    <m/>
  </r>
  <r>
    <x v="15"/>
    <n v="2020020284"/>
    <x v="15"/>
    <n v="20202021"/>
    <s v="TOR"/>
    <n v="1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53859869562429874"/>
    <n v="0.55911385842667272"/>
    <n v="0.49065549413338438"/>
    <n v="1.0965352978703173"/>
    <n v="18.069189670261366"/>
    <m/>
    <m/>
    <m/>
  </r>
  <r>
    <x v="15"/>
    <n v="2020020293"/>
    <x v="16"/>
    <n v="20202021"/>
    <s v="OTT"/>
    <n v="0"/>
    <n v="1"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41663352130201159"/>
    <n v="0.31164995008772695"/>
    <n v="0.57207603586962563"/>
    <n v="1.2784969778127844"/>
    <n v="19.347686648074152"/>
    <m/>
    <m/>
    <m/>
  </r>
  <r>
    <x v="15"/>
    <n v="2020020306"/>
    <x v="17"/>
    <n v="20202021"/>
    <s v="OTT"/>
    <n v="0"/>
    <m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46131251485997876"/>
    <n v="0.31164995008772695"/>
    <n v="0.59681101706690065"/>
    <n v="1.3337756413542494"/>
    <n v="20.681462289428403"/>
    <m/>
    <m/>
    <m/>
  </r>
  <r>
    <x v="15"/>
    <n v="2020020319"/>
    <x v="18"/>
    <n v="20202021"/>
    <s v="WPG"/>
    <n v="0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46131251485997876"/>
    <n v="0.52418447903177201"/>
    <n v="0.46810139221048741"/>
    <n v="1.0461305451142051"/>
    <n v="21.727592834542609"/>
    <m/>
    <m/>
    <m/>
  </r>
  <r>
    <x v="15"/>
    <n v="2020020334"/>
    <x v="19"/>
    <n v="20202021"/>
    <s v="WPG"/>
    <n v="0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46131251485997876"/>
    <n v="0.52418447903177201"/>
    <n v="0.46810139221048741"/>
    <n v="1.0461305451142051"/>
    <n v="22.773723379656815"/>
    <m/>
    <m/>
    <m/>
  </r>
  <r>
    <x v="15"/>
    <n v="2020020357"/>
    <x v="20"/>
    <n v="20202021"/>
    <s v="OTT"/>
    <n v="1"/>
    <m/>
    <n v="1"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53859869562429874"/>
    <n v="0.24107710838055732"/>
    <n v="0.69079826879037565"/>
    <n v="1.5438218760278111"/>
    <n v="24.317545255684625"/>
    <m/>
    <m/>
    <m/>
  </r>
  <r>
    <x v="15"/>
    <n v="2020020369"/>
    <x v="21"/>
    <n v="20202021"/>
    <s v="WPG"/>
    <n v="1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53859869562429874"/>
    <n v="0.4489666652319409"/>
    <n v="0.54538030288681094"/>
    <n v="1.2188363526528032"/>
    <n v="25.536381608337429"/>
    <m/>
    <m/>
    <m/>
  </r>
  <r>
    <x v="15"/>
    <n v="2020020382"/>
    <x v="22"/>
    <n v="20202021"/>
    <s v="WPG"/>
    <n v="1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53859869562429874"/>
    <n v="0.4489666652319409"/>
    <n v="0.54538030288681094"/>
    <n v="1.2188363526528032"/>
    <n v="26.755217960990233"/>
    <m/>
    <m/>
    <m/>
  </r>
  <r>
    <x v="15"/>
    <n v="2020020397"/>
    <x v="23"/>
    <n v="20202021"/>
    <s v="VAN"/>
    <n v="0"/>
    <m/>
    <m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46131251485997876"/>
    <n v="0.50508106907264172"/>
    <n v="0.47735469536410197"/>
    <n v="1.0668101740007712"/>
    <n v="27.822028134991005"/>
    <m/>
    <m/>
    <m/>
  </r>
  <r>
    <x v="15"/>
    <n v="2020020411"/>
    <x v="24"/>
    <n v="20202021"/>
    <s v="VAN"/>
    <n v="0"/>
    <m/>
    <m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46131251485997876"/>
    <n v="0.50508106907264172"/>
    <n v="0.47735469536410197"/>
    <n v="1.0668101740007712"/>
    <n v="28.888838308991776"/>
    <m/>
    <m/>
    <m/>
  </r>
  <r>
    <x v="15"/>
    <n v="2020020423"/>
    <x v="25"/>
    <n v="20202021"/>
    <s v="CGY"/>
    <n v="0"/>
    <n v="1"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41663352130201159"/>
    <n v="0.55338136461042364"/>
    <n v="0.42951250269742947"/>
    <n v="0.95989064774706645"/>
    <n v="29.848728956738842"/>
    <m/>
    <m/>
    <m/>
  </r>
  <r>
    <x v="15"/>
    <n v="2020020439"/>
    <x v="26"/>
    <n v="20202021"/>
    <s v="CGY"/>
    <n v="0"/>
    <m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46131251485997876"/>
    <n v="0.55338136461042364"/>
    <n v="0.4546322040503003"/>
    <n v="1.016029098319263"/>
    <n v="30.864758055058104"/>
    <m/>
    <m/>
    <m/>
  </r>
  <r>
    <x v="15"/>
    <n v="2020020453"/>
    <x v="27"/>
    <n v="20202021"/>
    <s v="WPG"/>
    <n v="0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46131251485997876"/>
    <n v="0.52418447903177201"/>
    <n v="0.46810139221048741"/>
    <n v="1.0461305451142051"/>
    <n v="31.91088860017231"/>
    <m/>
    <m/>
    <m/>
  </r>
  <r>
    <x v="15"/>
    <n v="2020020464"/>
    <x v="28"/>
    <n v="20202021"/>
    <s v="WPG"/>
    <n v="0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46131251485997876"/>
    <n v="0.52418447903177201"/>
    <n v="0.46810139221048741"/>
    <n v="1.0461305451142051"/>
    <n v="32.957019145286516"/>
    <m/>
    <m/>
    <m/>
  </r>
  <r>
    <x v="15"/>
    <n v="2020020479"/>
    <x v="29"/>
    <n v="20202021"/>
    <s v="VAN"/>
    <n v="1"/>
    <m/>
    <m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53859869562429874"/>
    <n v="0.43260449769933546"/>
    <n v="0.55456849743369963"/>
    <n v="1.2393704743834857"/>
    <n v="34.196389619670001"/>
    <m/>
    <m/>
    <m/>
  </r>
  <r>
    <x v="15"/>
    <n v="2020020489"/>
    <x v="30"/>
    <n v="20202021"/>
    <s v="VAN"/>
    <n v="1"/>
    <n v="1"/>
    <n v="1"/>
    <n v="0.21613565154688408"/>
    <n v="72.09442303957718"/>
    <n v="-5.8456133309956888"/>
    <n v="3.1774464668035627"/>
    <n v="1805.3242696400625"/>
    <n v="-4.657202089309032"/>
    <n v="0.26404804032169604"/>
    <n v="-35.944142228844967"/>
    <n v="-7.6777877059676882"/>
    <n v="-4.2448670171115666"/>
    <n v="172.43258244766525"/>
    <n v="4.7781075065244263"/>
    <n v="0.48643438861556371"/>
    <n v="0.39070593014860922"/>
    <n v="0.55456849743369963"/>
    <n v="1.2393704743834857"/>
    <n v="35.435760094053485"/>
    <m/>
    <m/>
    <m/>
  </r>
  <r>
    <x v="15"/>
    <n v="2020020498"/>
    <x v="31"/>
    <n v="20202021"/>
    <s v="EDM"/>
    <n v="1"/>
    <m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53859869562429874"/>
    <n v="0.4806479783434997"/>
    <n v="0.5284282101481893"/>
    <n v="1.180951180097054"/>
    <n v="36.616711274150539"/>
    <m/>
    <m/>
    <m/>
  </r>
  <r>
    <x v="15"/>
    <n v="2020020510"/>
    <x v="32"/>
    <n v="20202021"/>
    <s v="EDM"/>
    <n v="1"/>
    <m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53859869562429874"/>
    <n v="0.4806479783434997"/>
    <n v="0.5284282101481893"/>
    <n v="1.180951180097054"/>
    <n v="37.797662454247593"/>
    <m/>
    <m/>
    <m/>
  </r>
  <r>
    <x v="15"/>
    <n v="2020020526"/>
    <x v="33"/>
    <n v="20202021"/>
    <s v="EDM"/>
    <n v="1"/>
    <m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53859869562429874"/>
    <n v="0.4806479783434997"/>
    <n v="0.5284282101481893"/>
    <n v="1.180951180097054"/>
    <n v="38.978613634344647"/>
    <m/>
    <m/>
    <m/>
  </r>
  <r>
    <x v="15"/>
    <n v="2020020546"/>
    <x v="34"/>
    <n v="20202021"/>
    <s v="OTT"/>
    <n v="1"/>
    <m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53859869562429874"/>
    <n v="0.26692976310370059"/>
    <n v="0.66862776825389092"/>
    <n v="1.4942744100351049"/>
    <n v="40.472888044379751"/>
    <m/>
    <m/>
    <m/>
  </r>
  <r>
    <x v="15"/>
    <n v="2020020564"/>
    <x v="35"/>
    <n v="20202021"/>
    <s v="OTT"/>
    <n v="0"/>
    <m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46131251485997876"/>
    <n v="0.31164995008772695"/>
    <n v="0.59681101706690065"/>
    <n v="1.3337756413542494"/>
    <n v="41.806663685734001"/>
    <m/>
    <m/>
    <m/>
  </r>
  <r>
    <x v="15"/>
    <n v="2020020578"/>
    <x v="36"/>
    <n v="20202021"/>
    <s v="OTT"/>
    <n v="0"/>
    <m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46131251485997876"/>
    <n v="0.31164995008772695"/>
    <n v="0.59681101706690065"/>
    <n v="1.3337756413542494"/>
    <n v="43.140439327088252"/>
    <m/>
    <m/>
    <m/>
  </r>
  <r>
    <x v="15"/>
    <n v="2020020592"/>
    <x v="37"/>
    <n v="20202021"/>
    <s v="OTT"/>
    <n v="1"/>
    <m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53859869562429874"/>
    <n v="0.26692976310370059"/>
    <n v="0.66862776825389092"/>
    <n v="1.4942744100351049"/>
    <n v="44.634713737123356"/>
    <m/>
    <m/>
    <m/>
  </r>
  <r>
    <x v="15"/>
    <n v="2020020607"/>
    <x v="38"/>
    <n v="20202021"/>
    <s v="EDM"/>
    <n v="1"/>
    <m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53859869562429874"/>
    <n v="0.4806479783434997"/>
    <n v="0.5284282101481893"/>
    <n v="1.180951180097054"/>
    <n v="45.81566491722041"/>
    <m/>
    <m/>
    <m/>
  </r>
  <r>
    <x v="15"/>
    <n v="2020020622"/>
    <x v="39"/>
    <n v="20202021"/>
    <s v="TOR"/>
    <n v="0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46131251485997876"/>
    <n v="0.6527852272671999"/>
    <n v="0.41406826117354978"/>
    <n v="0.92537527763044303"/>
    <n v="46.741040194850854"/>
    <m/>
    <m/>
    <m/>
  </r>
  <r>
    <x v="15"/>
    <n v="2020020633"/>
    <x v="40"/>
    <n v="20202021"/>
    <s v="WPG"/>
    <n v="1"/>
    <n v="1"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48643438861556371"/>
    <n v="0.4489666652319409"/>
    <n v="0.52002762517185008"/>
    <n v="1.1621772377699944"/>
    <n v="47.903217432620849"/>
    <m/>
    <m/>
    <m/>
  </r>
  <r>
    <x v="15"/>
    <n v="2020020645"/>
    <x v="41"/>
    <n v="20202021"/>
    <s v="WPG"/>
    <n v="1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53859869562429874"/>
    <n v="0.4489666652319409"/>
    <n v="0.54538030288681094"/>
    <n v="1.2188363526528032"/>
    <n v="49.12205378527365"/>
    <m/>
    <m/>
    <m/>
  </r>
  <r>
    <x v="15"/>
    <n v="2020020660"/>
    <x v="42"/>
    <n v="20202021"/>
    <s v="TOR"/>
    <n v="1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53859869562429874"/>
    <n v="0.55911385842667272"/>
    <n v="0.49065549413338438"/>
    <n v="1.0965352978703173"/>
    <n v="50.218589083143968"/>
    <m/>
    <m/>
    <m/>
  </r>
  <r>
    <x v="15"/>
    <n v="2020020671"/>
    <x v="43"/>
    <n v="20202021"/>
    <s v="CGY"/>
    <n v="1"/>
    <m/>
    <n v="1"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53859869562429874"/>
    <n v="0.42806866862778137"/>
    <n v="0.55717066236224677"/>
    <n v="1.2451858901469877"/>
    <n v="51.463774973290953"/>
    <m/>
    <m/>
    <m/>
  </r>
  <r>
    <x v="15"/>
    <n v="2020020686"/>
    <x v="44"/>
    <n v="20202021"/>
    <s v="CGY"/>
    <n v="1"/>
    <m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53859869562429874"/>
    <n v="0.4739739458321191"/>
    <n v="0.53191116723202581"/>
    <n v="1.1887350231989025"/>
    <n v="52.652509996489854"/>
    <m/>
    <m/>
    <m/>
  </r>
  <r>
    <x v="15"/>
    <n v="2020020709"/>
    <x v="45"/>
    <n v="20202021"/>
    <s v="EDM"/>
    <n v="0"/>
    <m/>
    <m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46131251485997876"/>
    <n v="0.56117353388698188"/>
    <n v="0.45116753957211386"/>
    <n v="1.0082861362184938"/>
    <n v="53.660796132708349"/>
    <m/>
    <m/>
    <m/>
  </r>
  <r>
    <x v="15"/>
    <n v="2020020721"/>
    <x v="46"/>
    <n v="20202021"/>
    <s v="EDM"/>
    <n v="0"/>
    <n v="1"/>
    <n v="1"/>
    <n v="0.21613565154688408"/>
    <n v="72.09442303957718"/>
    <n v="-5.8456133309956888"/>
    <n v="3.1774464668035627"/>
    <n v="1805.3242696400625"/>
    <n v="-4.657202089309032"/>
    <n v="-0.34950432107460772"/>
    <n v="32.638115399858037"/>
    <n v="6.5659599830576241"/>
    <n v="10.632614160164273"/>
    <n v="599.96992300469537"/>
    <n v="1.5398230742927268"/>
    <n v="0.41663352130201159"/>
    <n v="0.50682281090031334"/>
    <n v="0.45116753957211392"/>
    <n v="1.0082861362184941"/>
    <n v="54.669082268926843"/>
    <m/>
    <m/>
    <m/>
  </r>
  <r>
    <x v="15"/>
    <n v="2020020736"/>
    <x v="47"/>
    <n v="20202021"/>
    <s v="CGY"/>
    <n v="0"/>
    <m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46131251485997876"/>
    <n v="0.55338136461042364"/>
    <n v="0.4546322040503003"/>
    <n v="1.016029098319263"/>
    <n v="55.685111367246108"/>
    <m/>
    <m/>
    <m/>
  </r>
  <r>
    <x v="15"/>
    <n v="2020020750"/>
    <x v="48"/>
    <n v="20202021"/>
    <s v="CGY"/>
    <n v="0"/>
    <m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46131251485997876"/>
    <n v="0.55338136461042364"/>
    <n v="0.4546322040503003"/>
    <n v="1.016029098319263"/>
    <n v="56.701140465565373"/>
    <m/>
    <m/>
    <m/>
  </r>
  <r>
    <x v="15"/>
    <n v="2020020761"/>
    <x v="49"/>
    <n v="20202021"/>
    <s v="CGY"/>
    <n v="0"/>
    <m/>
    <m/>
    <n v="0.21613565154688408"/>
    <n v="72.09442303957718"/>
    <n v="-5.8456133309956888"/>
    <n v="3.1774464668035627"/>
    <n v="1805.3242696400625"/>
    <n v="-4.657202089309032"/>
    <n v="-0.34457618965776987"/>
    <n v="2.510562156889776"/>
    <n v="-7.4149100542288071E-2"/>
    <n v="-1.3181045256673478"/>
    <n v="1707.2664513227514"/>
    <n v="-6.3759680995777774"/>
    <n v="0.46131251485997876"/>
    <n v="0.55338136461042364"/>
    <n v="0.4546322040503003"/>
    <n v="1.016029098319263"/>
    <n v="57.717169563884639"/>
    <m/>
    <m/>
    <m/>
  </r>
  <r>
    <x v="15"/>
    <n v="2020020775"/>
    <x v="50"/>
    <n v="20202021"/>
    <s v="TOR"/>
    <n v="1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53859869562429874"/>
    <n v="0.55911385842667272"/>
    <n v="0.49065549413338438"/>
    <n v="1.0965352978703173"/>
    <n v="58.813704861754957"/>
    <m/>
    <m/>
    <m/>
  </r>
  <r>
    <x v="15"/>
    <n v="2020020791"/>
    <x v="51"/>
    <n v="20202021"/>
    <s v="WPG"/>
    <n v="1"/>
    <m/>
    <m/>
    <n v="0.21613565154688408"/>
    <n v="72.09442303957718"/>
    <n v="-5.8456133309956888"/>
    <n v="3.1774464668035627"/>
    <n v="1805.3242696400625"/>
    <n v="-4.657202089309032"/>
    <n v="0.75781942978097072"/>
    <n v="88.581902214141465"/>
    <n v="-12.573410196544119"/>
    <n v="-5.2058526433949339"/>
    <n v="714.05321721439736"/>
    <n v="-1.2598363417135965"/>
    <n v="0.53859869562429874"/>
    <n v="0.4489666652319409"/>
    <n v="0.54538030288681094"/>
    <n v="1.2188363526528032"/>
    <n v="60.032541214407757"/>
    <m/>
    <m/>
    <m/>
  </r>
  <r>
    <x v="15"/>
    <n v="2020020805"/>
    <x v="52"/>
    <n v="20202021"/>
    <s v="OTT"/>
    <n v="1"/>
    <n v="1"/>
    <m/>
    <n v="0.21613565154688408"/>
    <n v="72.09442303957718"/>
    <n v="-5.8456133309956888"/>
    <n v="3.1774464668035627"/>
    <n v="1805.3242696400625"/>
    <n v="-4.657202089309032"/>
    <n v="-0.23725243880219135"/>
    <n v="-48.98928554607523"/>
    <n v="-58.111080297463594"/>
    <n v="-7.8971599671457895"/>
    <n v="-580.60023422693985"/>
    <n v="-1.3995549579865054"/>
    <n v="0.48643438861556371"/>
    <n v="0.26692976310370059"/>
    <n v="0.64568295094140604"/>
    <n v="1.4429964718745143"/>
    <n v="61.475537686282273"/>
    <m/>
    <m/>
    <m/>
  </r>
  <r>
    <x v="15"/>
    <n v="2020020819"/>
    <x v="53"/>
    <n v="20202021"/>
    <s v="TOR"/>
    <n v="1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53859869562429874"/>
    <n v="0.55911385842667272"/>
    <n v="0.49065549413338438"/>
    <n v="1.0965352978703173"/>
    <n v="62.572072984152591"/>
    <m/>
    <m/>
    <m/>
  </r>
  <r>
    <x v="15"/>
    <n v="2020020847"/>
    <x v="54"/>
    <n v="20202021"/>
    <s v="TOR"/>
    <n v="0"/>
    <m/>
    <m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46131251485997876"/>
    <n v="0.6527852272671999"/>
    <n v="0.41406826117354978"/>
    <n v="0.92537527763044303"/>
    <n v="63.497448261783035"/>
    <m/>
    <m/>
    <m/>
  </r>
  <r>
    <x v="15"/>
    <n v="2020020862"/>
    <x v="55"/>
    <n v="20202021"/>
    <s v="TOR"/>
    <n v="0"/>
    <n v="1"/>
    <n v="1"/>
    <n v="0.21613565154688408"/>
    <n v="72.09442303957718"/>
    <n v="-5.8456133309956888"/>
    <n v="3.1774464668035627"/>
    <n v="1805.3242696400625"/>
    <n v="-4.657202089309032"/>
    <n v="0.62311717105407127"/>
    <n v="27.23349797469508"/>
    <n v="27.959672393531708"/>
    <n v="2.3068099164955527"/>
    <n v="1185.6638666666668"/>
    <n v="7.3648578515872991"/>
    <n v="0.41663352130201159"/>
    <n v="0.58956173771443987"/>
    <n v="0.41406826117354983"/>
    <n v="0.92537527763044314"/>
    <n v="64.422823539413471"/>
    <m/>
    <m/>
    <m/>
  </r>
  <r>
    <x v="16"/>
    <n v="2020020007"/>
    <x v="0"/>
    <n v="20202021"/>
    <s v="BOS"/>
    <n v="1"/>
    <m/>
    <m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45104093106123588"/>
    <n v="0.57267958379167905"/>
    <n v="0.4405899115209585"/>
    <n v="0.98464685638871996"/>
    <n v="0.98464685638871996"/>
    <m/>
    <m/>
    <m/>
  </r>
  <r>
    <x v="16"/>
    <n v="2020020023"/>
    <x v="1"/>
    <n v="20202021"/>
    <s v="BOS"/>
    <n v="1"/>
    <m/>
    <m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45104093106123588"/>
    <n v="0.57267958379167905"/>
    <n v="0.4405899115209585"/>
    <n v="0.98464685638871996"/>
    <n v="1.9692937127774399"/>
    <m/>
    <m/>
    <m/>
  </r>
  <r>
    <x v="16"/>
    <n v="2020020046"/>
    <x v="2"/>
    <n v="20202021"/>
    <s v="NYR"/>
    <n v="0"/>
    <m/>
    <m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3863188453723726"/>
    <n v="0.49550782889216843"/>
    <n v="0.43808931692225039"/>
    <n v="0.97905843380722968"/>
    <n v="2.9483521465846696"/>
    <m/>
    <m/>
    <m/>
  </r>
  <r>
    <x v="16"/>
    <n v="2020020061"/>
    <x v="3"/>
    <n v="20202021"/>
    <s v="NYI"/>
    <n v="0"/>
    <m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3863188453723726"/>
    <n v="0.530629383915875"/>
    <n v="0.42130933135913301"/>
    <n v="0.9415578928213163"/>
    <n v="3.889910039405986"/>
    <m/>
    <m/>
    <m/>
  </r>
  <r>
    <x v="16"/>
    <n v="2020020081"/>
    <x v="4"/>
    <n v="20202021"/>
    <s v="NYI"/>
    <n v="1"/>
    <m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45104093106123588"/>
    <n v="0.45448675895714519"/>
    <n v="0.49809733709201132"/>
    <n v="1.1131666075833677"/>
    <n v="5.0030766469893537"/>
    <m/>
    <m/>
    <m/>
  </r>
  <r>
    <x v="16"/>
    <n v="2020020095"/>
    <x v="5"/>
    <n v="20202021"/>
    <s v="PHI"/>
    <n v="1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45104093106123588"/>
    <n v="0.57418813559975868"/>
    <n v="0.43994161473611293"/>
    <n v="0.98319801842281773"/>
    <n v="5.9862746654121715"/>
    <m/>
    <m/>
    <m/>
  </r>
  <r>
    <x v="16"/>
    <n v="2020020111"/>
    <x v="6"/>
    <n v="20202021"/>
    <s v="PHI"/>
    <n v="1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45104093106123588"/>
    <n v="0.57418813559975868"/>
    <n v="0.43994161473611293"/>
    <n v="0.98319801842281773"/>
    <n v="6.9694726838349892"/>
    <m/>
    <m/>
    <m/>
  </r>
  <r>
    <x v="16"/>
    <n v="2020020124"/>
    <x v="7"/>
    <n v="20202021"/>
    <s v="BUF"/>
    <n v="0"/>
    <m/>
    <m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3863188453723726"/>
    <n v="0.46499276633668735"/>
    <n v="0.45379252445155066"/>
    <n v="1.0141525508639924"/>
    <n v="7.983625234698982"/>
    <m/>
    <m/>
    <m/>
  </r>
  <r>
    <x v="16"/>
    <n v="2020020136"/>
    <x v="8"/>
    <n v="20202021"/>
    <s v="BUF"/>
    <n v="0"/>
    <n v="1"/>
    <n v="1"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34890313119225214"/>
    <n v="0.41995733343072322"/>
    <n v="0.45379252445155066"/>
    <n v="1.0141525508639924"/>
    <n v="8.9977777855629739"/>
    <m/>
    <m/>
    <m/>
  </r>
  <r>
    <x v="16"/>
    <n v="2020020151"/>
    <x v="9"/>
    <n v="20202021"/>
    <s v="PIT"/>
    <n v="0"/>
    <m/>
    <n v="1"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3863188453723726"/>
    <n v="0.66832270237141889"/>
    <n v="0.36630345751011767"/>
    <n v="0.81862870322326753"/>
    <n v="9.8164064887862423"/>
    <m/>
    <m/>
    <m/>
  </r>
  <r>
    <x v="16"/>
    <n v="2020020166"/>
    <x v="10"/>
    <n v="20202021"/>
    <s v="PIT"/>
    <n v="0"/>
    <m/>
    <m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3863188453723726"/>
    <n v="0.73999236932615908"/>
    <n v="0.34299476053408084"/>
    <n v="0.76653755314508387"/>
    <n v="10.582944041931325"/>
    <m/>
    <m/>
    <m/>
  </r>
  <r>
    <x v="16"/>
    <n v="2020020180"/>
    <x v="11"/>
    <n v="20202021"/>
    <s v="NYR"/>
    <n v="1"/>
    <m/>
    <m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45104093106123588"/>
    <n v="0.42440496892421692"/>
    <n v="0.51521279735130487"/>
    <n v="1.1514168800005966"/>
    <n v="11.734360921931922"/>
    <m/>
    <m/>
    <m/>
  </r>
  <r>
    <x v="16"/>
    <n v="2020020201"/>
    <x v="12"/>
    <n v="20202021"/>
    <s v="PIT"/>
    <n v="1"/>
    <m/>
    <m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45104093106123588"/>
    <n v="0.63380721796097117"/>
    <n v="0.41576411543658631"/>
    <n v="0.92916523633201187"/>
    <n v="12.663526158263933"/>
    <m/>
    <m/>
    <m/>
  </r>
  <r>
    <x v="16"/>
    <n v="2020020216"/>
    <x v="13"/>
    <n v="20202021"/>
    <s v="PHI"/>
    <n v="0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3863188453723726"/>
    <n v="0.6703849796289314"/>
    <n v="0.36558857480419921"/>
    <n v="0.81703105654397945"/>
    <n v="13.480557214807913"/>
    <m/>
    <m/>
    <m/>
  </r>
  <r>
    <x v="16"/>
    <n v="2020020231"/>
    <x v="14"/>
    <n v="20202021"/>
    <s v="PHI"/>
    <n v="0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3863188453723726"/>
    <n v="0.6703849796289314"/>
    <n v="0.36558857480419921"/>
    <n v="0.81703105654397945"/>
    <n v="14.297588271351893"/>
    <m/>
    <m/>
    <m/>
  </r>
  <r>
    <x v="16"/>
    <n v="2020020244"/>
    <x v="15"/>
    <n v="20202021"/>
    <s v="BOS"/>
    <n v="0"/>
    <m/>
    <m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3863188453723726"/>
    <n v="0.66862369197698046"/>
    <n v="0.36619894609903275"/>
    <n v="0.81839513720259704"/>
    <n v="15.11598340855449"/>
    <m/>
    <m/>
    <m/>
  </r>
  <r>
    <x v="16"/>
    <n v="2020020265"/>
    <x v="16"/>
    <n v="20202021"/>
    <s v="BOS"/>
    <n v="0"/>
    <m/>
    <m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3863188453723726"/>
    <n v="0.66862369197698046"/>
    <n v="0.36619894609903275"/>
    <n v="0.81839513720259704"/>
    <n v="15.934378545757086"/>
    <m/>
    <m/>
    <m/>
  </r>
  <r>
    <x v="16"/>
    <n v="2020020278"/>
    <x v="17"/>
    <n v="20202021"/>
    <s v="BUF"/>
    <n v="1"/>
    <m/>
    <m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45104093106123588"/>
    <n v="0.39826866305689268"/>
    <n v="0.53106774512487331"/>
    <n v="1.186850111845509"/>
    <n v="17.121228657602597"/>
    <m/>
    <m/>
    <m/>
  </r>
  <r>
    <x v="16"/>
    <n v="2020020295"/>
    <x v="18"/>
    <n v="20202021"/>
    <s v="BUF"/>
    <n v="1"/>
    <m/>
    <m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45104093106123588"/>
    <n v="0.39826866305689268"/>
    <n v="0.53106774512487331"/>
    <n v="1.186850111845509"/>
    <n v="18.308078769448105"/>
    <m/>
    <m/>
    <m/>
  </r>
  <r>
    <x v="16"/>
    <n v="2020020301"/>
    <x v="19"/>
    <n v="20202021"/>
    <s v="NYI"/>
    <n v="1"/>
    <n v="1"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40735675991018622"/>
    <n v="0.45448675895714519"/>
    <n v="0.47265744998065362"/>
    <n v="1.0563125938711388"/>
    <n v="19.364391363319243"/>
    <m/>
    <m/>
    <m/>
  </r>
  <r>
    <x v="16"/>
    <n v="2020020327"/>
    <x v="20"/>
    <n v="20202021"/>
    <s v="WSH"/>
    <n v="1"/>
    <m/>
    <m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45104093106123588"/>
    <n v="0.59419843930432559"/>
    <n v="0.43151927094316117"/>
    <n v="0.96437544867643687"/>
    <n v="20.328766811995678"/>
    <m/>
    <m/>
    <m/>
  </r>
  <r>
    <x v="16"/>
    <n v="2020020346"/>
    <x v="21"/>
    <n v="20202021"/>
    <s v="WSH"/>
    <n v="1"/>
    <m/>
    <m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45104093106123588"/>
    <n v="0.59419843930432559"/>
    <n v="0.43151927094316117"/>
    <n v="0.96437544867643687"/>
    <n v="21.293142260672113"/>
    <m/>
    <m/>
    <m/>
  </r>
  <r>
    <x v="16"/>
    <n v="2020020364"/>
    <x v="22"/>
    <n v="20202021"/>
    <s v="NYR"/>
    <n v="0"/>
    <m/>
    <m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3863188453723726"/>
    <n v="0.49550782889216843"/>
    <n v="0.43808931692225039"/>
    <n v="0.97905843380722968"/>
    <n v="22.272200694479341"/>
    <m/>
    <m/>
    <m/>
  </r>
  <r>
    <x v="16"/>
    <n v="2020020374"/>
    <x v="23"/>
    <n v="20202021"/>
    <s v="NYR"/>
    <n v="1"/>
    <n v="1"/>
    <n v="1"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40735675991018622"/>
    <n v="0.38330054131446561"/>
    <n v="0.51521279735130499"/>
    <n v="1.1514168800005971"/>
    <n v="23.423617574479938"/>
    <m/>
    <m/>
    <m/>
  </r>
  <r>
    <x v="16"/>
    <n v="2020020392"/>
    <x v="24"/>
    <n v="20202021"/>
    <s v="WSH"/>
    <n v="0"/>
    <m/>
    <m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3863188453723726"/>
    <n v="0.69374771774497213"/>
    <n v="0.35768058984935047"/>
    <n v="0.79935799521744777"/>
    <n v="24.222975569697386"/>
    <m/>
    <m/>
    <m/>
  </r>
  <r>
    <x v="16"/>
    <n v="2020020403"/>
    <x v="25"/>
    <n v="20202021"/>
    <s v="WSH"/>
    <n v="0"/>
    <m/>
    <m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3863188453723726"/>
    <n v="0.69374771774497213"/>
    <n v="0.35768058984935047"/>
    <n v="0.79935799521744777"/>
    <n v="25.022333564914835"/>
    <m/>
    <m/>
    <m/>
  </r>
  <r>
    <x v="16"/>
    <n v="2020020417"/>
    <x v="26"/>
    <n v="20202021"/>
    <s v="NYI"/>
    <n v="0"/>
    <m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3863188453723726"/>
    <n v="0.530629383915875"/>
    <n v="0.42130933135913301"/>
    <n v="0.9415578928213163"/>
    <n v="25.96389145773615"/>
    <m/>
    <m/>
    <m/>
  </r>
  <r>
    <x v="16"/>
    <n v="2020020432"/>
    <x v="27"/>
    <n v="20202021"/>
    <s v="NYI"/>
    <n v="1"/>
    <m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45104093106123588"/>
    <n v="0.45448675895714519"/>
    <n v="0.49809733709201132"/>
    <n v="1.1131666075833677"/>
    <n v="27.077058065319516"/>
    <m/>
    <m/>
    <m/>
  </r>
  <r>
    <x v="16"/>
    <n v="2020020457"/>
    <x v="28"/>
    <n v="20202021"/>
    <s v="BUF"/>
    <n v="1"/>
    <m/>
    <m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45104093106123588"/>
    <n v="0.39826866305689268"/>
    <n v="0.53106774512487331"/>
    <n v="1.186850111845509"/>
    <n v="28.263908177165025"/>
    <m/>
    <m/>
    <m/>
  </r>
  <r>
    <x v="16"/>
    <n v="2020020477"/>
    <x v="29"/>
    <n v="20202021"/>
    <s v="PIT"/>
    <n v="1"/>
    <m/>
    <m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45104093106123588"/>
    <n v="0.63380721796097117"/>
    <n v="0.41576411543658631"/>
    <n v="0.92916523633201187"/>
    <n v="29.193073413497036"/>
    <m/>
    <m/>
    <m/>
  </r>
  <r>
    <x v="16"/>
    <n v="2020020494"/>
    <x v="30"/>
    <n v="20202021"/>
    <s v="PIT"/>
    <n v="1"/>
    <m/>
    <m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45104093106123588"/>
    <n v="0.63380721796097117"/>
    <n v="0.41576411543658631"/>
    <n v="0.92916523633201187"/>
    <n v="30.122238649829047"/>
    <m/>
    <m/>
    <m/>
  </r>
  <r>
    <x v="16"/>
    <n v="2020020504"/>
    <x v="31"/>
    <n v="20202021"/>
    <s v="PHI"/>
    <n v="0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3863188453723726"/>
    <n v="0.6703849796289314"/>
    <n v="0.36558857480419921"/>
    <n v="0.81703105654397945"/>
    <n v="30.939269706373025"/>
    <m/>
    <m/>
    <m/>
  </r>
  <r>
    <x v="16"/>
    <n v="2020020517"/>
    <x v="32"/>
    <n v="20202021"/>
    <s v="WSH"/>
    <n v="0"/>
    <m/>
    <m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3863188453723726"/>
    <n v="0.69374771774497213"/>
    <n v="0.35768058984935047"/>
    <n v="0.79935799521744777"/>
    <n v="31.738627701590474"/>
    <m/>
    <m/>
    <m/>
  </r>
  <r>
    <x v="16"/>
    <n v="2020020524"/>
    <x v="33"/>
    <n v="20202021"/>
    <s v="WSH"/>
    <n v="0"/>
    <n v="1"/>
    <n v="1"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34890313119225214"/>
    <n v="0.62655693316070804"/>
    <n v="0.35768058984935042"/>
    <n v="0.79935799521744755"/>
    <n v="32.537985696807922"/>
    <m/>
    <m/>
    <m/>
  </r>
  <r>
    <x v="16"/>
    <n v="2020020541"/>
    <x v="34"/>
    <n v="20202021"/>
    <s v="BOS"/>
    <n v="0"/>
    <m/>
    <n v="1"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3863188453723726"/>
    <n v="0.60386621702399523"/>
    <n v="0.39014812487418682"/>
    <n v="0.87191766002351545"/>
    <n v="33.409903356831435"/>
    <m/>
    <m/>
    <m/>
  </r>
  <r>
    <x v="16"/>
    <n v="2020020556"/>
    <x v="35"/>
    <n v="20202021"/>
    <s v="BOS"/>
    <n v="0"/>
    <m/>
    <m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3863188453723726"/>
    <n v="0.66862369197698046"/>
    <n v="0.36619894609903275"/>
    <n v="0.81839513720259704"/>
    <n v="34.228298494034036"/>
    <m/>
    <m/>
    <m/>
  </r>
  <r>
    <x v="16"/>
    <n v="2020020580"/>
    <x v="36"/>
    <n v="20202021"/>
    <s v="WSH"/>
    <n v="1"/>
    <m/>
    <n v="1"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45104093106123588"/>
    <n v="0.53664919148066714"/>
    <n v="0.456662389110913"/>
    <n v="1.02056623202466"/>
    <n v="35.248864726058699"/>
    <m/>
    <m/>
    <m/>
  </r>
  <r>
    <x v="16"/>
    <n v="2020020597"/>
    <x v="37"/>
    <n v="20202021"/>
    <s v="WSH"/>
    <n v="1"/>
    <m/>
    <m/>
    <n v="-1.3240423087542801"/>
    <n v="-197.64799776220616"/>
    <n v="-15.035190240502786"/>
    <n v="-0.54055490212183344"/>
    <n v="130.61550365769494"/>
    <n v="8.1597843602973601"/>
    <n v="2.517436130670772"/>
    <n v="251.31253095721178"/>
    <n v="22.934501807389314"/>
    <n v="2.8680693278576328"/>
    <n v="-776.50276076296814"/>
    <n v="-8.8705391067252393"/>
    <n v="0.45104093106123588"/>
    <n v="0.59419843930432559"/>
    <n v="0.43151927094316117"/>
    <n v="0.96437544867643687"/>
    <n v="36.213240174735134"/>
    <m/>
    <m/>
    <m/>
  </r>
  <r>
    <x v="16"/>
    <n v="2020020611"/>
    <x v="38"/>
    <n v="20202021"/>
    <s v="BUF"/>
    <n v="1"/>
    <m/>
    <m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45104093106123588"/>
    <n v="0.39826866305689268"/>
    <n v="0.53106774512487331"/>
    <n v="1.186850111845509"/>
    <n v="37.400090286580642"/>
    <m/>
    <m/>
    <m/>
  </r>
  <r>
    <x v="16"/>
    <n v="2020020625"/>
    <x v="39"/>
    <n v="20202021"/>
    <s v="BUF"/>
    <n v="0"/>
    <m/>
    <m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3863188453723726"/>
    <n v="0.46499276633668735"/>
    <n v="0.45379252445155066"/>
    <n v="1.0141525508639924"/>
    <n v="38.414242837444633"/>
    <m/>
    <m/>
    <m/>
  </r>
  <r>
    <x v="16"/>
    <n v="2020020635"/>
    <x v="40"/>
    <n v="20202021"/>
    <s v="BUF"/>
    <n v="0"/>
    <n v="1"/>
    <n v="1"/>
    <n v="-1.3240423087542801"/>
    <n v="-197.64799776220616"/>
    <n v="-15.035190240502786"/>
    <n v="-0.54055490212183344"/>
    <n v="130.61550365769494"/>
    <n v="8.1597843602973601"/>
    <n v="-0.78263231559890589"/>
    <n v="68.80763019393649"/>
    <n v="-30.129326102554245"/>
    <n v="1.8523266858316241"/>
    <n v="3.4060244766508276"/>
    <n v="-5.9694391413430203"/>
    <n v="0.34890313119225214"/>
    <n v="0.41995733343072322"/>
    <n v="0.45379252445155066"/>
    <n v="1.0141525508639924"/>
    <n v="39.428395388308623"/>
    <m/>
    <m/>
    <m/>
  </r>
  <r>
    <x v="16"/>
    <n v="2020020650"/>
    <x v="41"/>
    <n v="20202021"/>
    <s v="PIT"/>
    <n v="1"/>
    <m/>
    <m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45104093106123588"/>
    <n v="0.63380721796097117"/>
    <n v="0.41576411543658631"/>
    <n v="0.92916523633201187"/>
    <n v="40.357560624640634"/>
    <m/>
    <m/>
    <m/>
  </r>
  <r>
    <x v="16"/>
    <n v="2020020666"/>
    <x v="42"/>
    <n v="20202021"/>
    <s v="NYR"/>
    <n v="1"/>
    <m/>
    <m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45104093106123588"/>
    <n v="0.42440496892421692"/>
    <n v="0.51521279735130487"/>
    <n v="1.1514168800005966"/>
    <n v="41.50897750464123"/>
    <m/>
    <m/>
    <m/>
  </r>
  <r>
    <x v="16"/>
    <n v="2020020676"/>
    <x v="43"/>
    <n v="20202021"/>
    <s v="NYR"/>
    <n v="0"/>
    <m/>
    <m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3863188453723726"/>
    <n v="0.49550782889216843"/>
    <n v="0.43808931692225039"/>
    <n v="0.97905843380722968"/>
    <n v="42.488035938448462"/>
    <m/>
    <m/>
    <m/>
  </r>
  <r>
    <x v="16"/>
    <n v="2020020691"/>
    <x v="44"/>
    <n v="20202021"/>
    <s v="NYR"/>
    <n v="0"/>
    <m/>
    <m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3863188453723726"/>
    <n v="0.49550782889216843"/>
    <n v="0.43808931692225039"/>
    <n v="0.97905843380722968"/>
    <n v="43.467094372255694"/>
    <m/>
    <m/>
    <m/>
  </r>
  <r>
    <x v="16"/>
    <n v="2020020702"/>
    <x v="45"/>
    <n v="20202021"/>
    <s v="NYR"/>
    <n v="1"/>
    <n v="1"/>
    <n v="1"/>
    <n v="-1.3240423087542801"/>
    <n v="-197.64799776220616"/>
    <n v="-15.035190240502786"/>
    <n v="-0.54055490212183344"/>
    <n v="130.61550365769494"/>
    <n v="8.1597843602973601"/>
    <n v="-1.7132277981451078"/>
    <n v="-125.68160447737642"/>
    <n v="-11.214324053218979"/>
    <n v="-4.2174885092402441"/>
    <n v="-960.02476981891346"/>
    <n v="-5.8308160873258474"/>
    <n v="0.40735675991018622"/>
    <n v="0.38330054131446561"/>
    <n v="0.51521279735130499"/>
    <n v="1.1514168800005971"/>
    <n v="44.61851125225629"/>
    <m/>
    <m/>
    <m/>
  </r>
  <r>
    <x v="16"/>
    <n v="2020020716"/>
    <x v="46"/>
    <n v="20202021"/>
    <s v="PHI"/>
    <n v="1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45104093106123588"/>
    <n v="0.57418813559975868"/>
    <n v="0.43994161473611293"/>
    <n v="0.98319801842281773"/>
    <n v="45.601709270679109"/>
    <m/>
    <m/>
    <m/>
  </r>
  <r>
    <x v="16"/>
    <n v="2020020733"/>
    <x v="47"/>
    <n v="20202021"/>
    <s v="PIT"/>
    <n v="0"/>
    <m/>
    <m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3863188453723726"/>
    <n v="0.73999236932615908"/>
    <n v="0.34299476053408084"/>
    <n v="0.76653755314508387"/>
    <n v="46.368246823824194"/>
    <m/>
    <m/>
    <m/>
  </r>
  <r>
    <x v="16"/>
    <n v="2020020746"/>
    <x v="48"/>
    <n v="20202021"/>
    <s v="PIT"/>
    <n v="0"/>
    <m/>
    <m/>
    <n v="-1.3240423087542801"/>
    <n v="-197.64799776220616"/>
    <n v="-15.035190240502786"/>
    <n v="-0.54055490212183344"/>
    <n v="130.61550365769494"/>
    <n v="8.1597843602973601"/>
    <n v="6.5280073175905284E-2"/>
    <n v="71.226022474350017"/>
    <n v="38.062897552639093"/>
    <n v="-10.835176515311939"/>
    <n v="-2729.2985930756845"/>
    <n v="-7.8639648310119181"/>
    <n v="0.3863188453723726"/>
    <n v="0.73999236932615908"/>
    <n v="0.34299476053408084"/>
    <n v="0.76653755314508387"/>
    <n v="47.134784376969279"/>
    <m/>
    <m/>
    <m/>
  </r>
  <r>
    <x v="16"/>
    <n v="2020020767"/>
    <x v="49"/>
    <n v="20202021"/>
    <s v="NYI"/>
    <n v="1"/>
    <m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45104093106123588"/>
    <n v="0.45448675895714519"/>
    <n v="0.49809733709201132"/>
    <n v="1.1131666075833677"/>
    <n v="48.247950984552645"/>
    <m/>
    <m/>
    <m/>
  </r>
  <r>
    <x v="16"/>
    <n v="2020020783"/>
    <x v="50"/>
    <n v="20202021"/>
    <s v="PHI"/>
    <n v="1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45104093106123588"/>
    <n v="0.57418813559975868"/>
    <n v="0.43994161473611293"/>
    <n v="0.98319801842281773"/>
    <n v="49.231149002975464"/>
    <m/>
    <m/>
    <m/>
  </r>
  <r>
    <x v="16"/>
    <n v="2020020798"/>
    <x v="51"/>
    <n v="20202021"/>
    <s v="PHI"/>
    <n v="0"/>
    <m/>
    <m/>
    <n v="-1.3240423087542801"/>
    <n v="-197.64799776220616"/>
    <n v="-15.035190240502786"/>
    <n v="-0.54055490212183344"/>
    <n v="130.61550365769494"/>
    <n v="8.1597843602973601"/>
    <n v="-0.36688967357289681"/>
    <n v="134.82661183742056"/>
    <n v="15.996563027579304"/>
    <n v="-2.4871668117727559"/>
    <n v="-344.5575705314011"/>
    <n v="1.2504598696003297"/>
    <n v="0.3863188453723726"/>
    <n v="0.6703849796289314"/>
    <n v="0.36558857480419921"/>
    <n v="0.81703105654397945"/>
    <n v="50.048180059519446"/>
    <m/>
    <m/>
    <m/>
  </r>
  <r>
    <x v="16"/>
    <n v="2020020813"/>
    <x v="52"/>
    <n v="20202021"/>
    <s v="BOS"/>
    <n v="1"/>
    <m/>
    <m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45104093106123588"/>
    <n v="0.57267958379167905"/>
    <n v="0.4405899115209585"/>
    <n v="0.98464685638871996"/>
    <n v="51.032826915908167"/>
    <m/>
    <m/>
    <m/>
  </r>
  <r>
    <x v="16"/>
    <n v="2020020825"/>
    <x v="53"/>
    <n v="20202021"/>
    <s v="BOS"/>
    <n v="1"/>
    <n v="1"/>
    <n v="1"/>
    <n v="-1.3240423087542801"/>
    <n v="-197.64799776220616"/>
    <n v="-15.035190240502786"/>
    <n v="-0.54055490212183344"/>
    <n v="130.61550365769494"/>
    <n v="8.1597843602973601"/>
    <n v="7.3356732997945123E-2"/>
    <n v="-28.333254320071823"/>
    <n v="33.982612491325931"/>
    <n v="8.8475354469541401"/>
    <n v="1042.6090174603178"/>
    <n v="14.053344582942731"/>
    <n v="0.40735675991018622"/>
    <n v="0.51721447801024589"/>
    <n v="0.4405899115209585"/>
    <n v="0.98464685638871996"/>
    <n v="52.017473772296889"/>
    <m/>
    <m/>
    <m/>
  </r>
  <r>
    <x v="16"/>
    <n v="2020020839"/>
    <x v="54"/>
    <n v="20202021"/>
    <s v="NYI"/>
    <n v="0"/>
    <m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3863188453723726"/>
    <n v="0.530629383915875"/>
    <n v="0.42130933135913301"/>
    <n v="0.9415578928213163"/>
    <n v="52.959031665118204"/>
    <m/>
    <m/>
    <m/>
  </r>
  <r>
    <x v="16"/>
    <n v="2020020855"/>
    <x v="55"/>
    <n v="20202021"/>
    <s v="NYI"/>
    <n v="0"/>
    <m/>
    <m/>
    <n v="-1.3240423087542801"/>
    <n v="-197.64799776220616"/>
    <n v="-15.035190240502786"/>
    <n v="-0.54055490212183344"/>
    <n v="130.61550365769494"/>
    <n v="8.1597843602973601"/>
    <n v="1.4214744605817919"/>
    <n v="60.494438500701349"/>
    <n v="-8.9224645052110425"/>
    <n v="-3.8317542018280264"/>
    <n v="-1192.0137722222225"/>
    <n v="-2.6890756118069388"/>
    <n v="0.3863188453723726"/>
    <n v="0.530629383915875"/>
    <n v="0.42130933135913301"/>
    <n v="0.9415578928213163"/>
    <n v="53.900589557939519"/>
    <m/>
    <m/>
    <m/>
  </r>
  <r>
    <x v="17"/>
    <n v="2020020011"/>
    <x v="0"/>
    <n v="20202021"/>
    <s v="CBJ"/>
    <n v="1"/>
    <m/>
    <m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56616351473745252"/>
    <n v="0.44307875719422163"/>
    <n v="0.56097879615548041"/>
    <n v="1.2536964503531234"/>
    <n v="1.2536964503531234"/>
    <m/>
    <m/>
    <m/>
  </r>
  <r>
    <x v="17"/>
    <n v="2020020026"/>
    <x v="1"/>
    <n v="20202021"/>
    <s v="CBJ"/>
    <n v="1"/>
    <m/>
    <m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56616351473745252"/>
    <n v="0.44307875719422163"/>
    <n v="0.56097879615548041"/>
    <n v="1.2536964503531234"/>
    <n v="2.5073929007062468"/>
    <m/>
    <m/>
    <m/>
  </r>
  <r>
    <x v="17"/>
    <n v="2020020040"/>
    <x v="2"/>
    <n v="20202021"/>
    <s v="CAR"/>
    <n v="1"/>
    <m/>
    <m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56616351473745252"/>
    <n v="0.53884377918300075"/>
    <n v="0.51236178969349788"/>
    <n v="1.1450453411741426"/>
    <n v="3.6524382418803896"/>
    <m/>
    <m/>
    <m/>
  </r>
  <r>
    <x v="17"/>
    <n v="2020020052"/>
    <x v="3"/>
    <n v="20202021"/>
    <s v="CAR"/>
    <n v="1"/>
    <n v="1"/>
    <n v="1"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51132950262445231"/>
    <n v="0.48665573536594681"/>
    <n v="0.51236178969349788"/>
    <n v="1.1450453411741426"/>
    <n v="4.7974835830545324"/>
    <m/>
    <m/>
    <m/>
  </r>
  <r>
    <x v="17"/>
    <n v="2020020072"/>
    <x v="4"/>
    <n v="20202021"/>
    <s v="DAL"/>
    <n v="0"/>
    <m/>
    <m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48492192225375286"/>
    <n v="0.57020779355273687"/>
    <n v="0.45958512492760401"/>
    <n v="1.0270980716303941"/>
    <n v="5.8245816546849269"/>
    <m/>
    <m/>
    <m/>
  </r>
  <r>
    <x v="17"/>
    <n v="2020020089"/>
    <x v="5"/>
    <n v="20202021"/>
    <s v="DAL"/>
    <n v="0"/>
    <m/>
    <m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48492192225375286"/>
    <n v="0.57020779355273687"/>
    <n v="0.45958512492760401"/>
    <n v="1.0270980716303941"/>
    <n v="6.8516797263153215"/>
    <m/>
    <m/>
    <m/>
  </r>
  <r>
    <x v="17"/>
    <n v="2020020099"/>
    <x v="6"/>
    <n v="20202021"/>
    <s v="CHI"/>
    <n v="1"/>
    <m/>
    <m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56616351473745252"/>
    <n v="0.39510901884761951"/>
    <n v="0.58897294467152006"/>
    <n v="1.316258823237338"/>
    <n v="8.1679385495526589"/>
    <m/>
    <m/>
    <m/>
  </r>
  <r>
    <x v="17"/>
    <n v="2020020107"/>
    <x v="7"/>
    <n v="20202021"/>
    <s v="CHI"/>
    <n v="1"/>
    <n v="1"/>
    <n v="1"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51132950262445231"/>
    <n v="0.3568419596650918"/>
    <n v="0.58897294467152006"/>
    <n v="1.316258823237338"/>
    <n v="9.4841973727899962"/>
    <m/>
    <m/>
    <m/>
  </r>
  <r>
    <x v="17"/>
    <n v="2020020129"/>
    <x v="8"/>
    <n v="20202021"/>
    <s v="T.B"/>
    <n v="0"/>
    <m/>
    <m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48492192225375286"/>
    <n v="0.72753759529070416"/>
    <n v="0.39994895931523117"/>
    <n v="0.8938209323636529"/>
    <n v="10.378018305153649"/>
    <m/>
    <m/>
    <m/>
  </r>
  <r>
    <x v="17"/>
    <n v="2020020146"/>
    <x v="9"/>
    <n v="20202021"/>
    <s v="T.B"/>
    <n v="0"/>
    <m/>
    <m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48492192225375286"/>
    <n v="0.72753759529070416"/>
    <n v="0.39994895931523117"/>
    <n v="0.8938209323636529"/>
    <n v="11.271839237517302"/>
    <m/>
    <m/>
    <m/>
  </r>
  <r>
    <x v="17"/>
    <n v="2020020165"/>
    <x v="10"/>
    <n v="20202021"/>
    <s v="FLA"/>
    <n v="0"/>
    <m/>
    <m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48492192225375286"/>
    <n v="0.58670670493168431"/>
    <n v="0.45250930215196727"/>
    <n v="1.011284757548047"/>
    <n v="12.283123995065349"/>
    <m/>
    <m/>
    <m/>
  </r>
  <r>
    <x v="17"/>
    <n v="2020020176"/>
    <x v="11"/>
    <n v="20202021"/>
    <s v="FLA"/>
    <n v="0"/>
    <n v="1"/>
    <n v="1"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43795631273182467"/>
    <n v="0.5298830458163114"/>
    <n v="0.45250930215196722"/>
    <n v="1.011284757548047"/>
    <n v="13.294408752613396"/>
    <m/>
    <m/>
    <m/>
  </r>
  <r>
    <x v="17"/>
    <n v="2020020198"/>
    <x v="12"/>
    <n v="20202021"/>
    <s v="T.B"/>
    <n v="1"/>
    <m/>
    <m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56616351473745252"/>
    <n v="0.62313964082239537"/>
    <n v="0.47604642440466655"/>
    <n v="1.0638864010004638"/>
    <n v="14.358295153613859"/>
    <m/>
    <m/>
    <m/>
  </r>
  <r>
    <x v="17"/>
    <n v="2020020204"/>
    <x v="13"/>
    <n v="20202021"/>
    <s v="T.B"/>
    <n v="1"/>
    <n v="1"/>
    <n v="1"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51132950262445231"/>
    <n v="0.56278738264342898"/>
    <n v="0.47604642440466655"/>
    <n v="1.0638864010004638"/>
    <n v="15.422181554614323"/>
    <m/>
    <m/>
    <m/>
  </r>
  <r>
    <x v="17"/>
    <n v="2020020219"/>
    <x v="14"/>
    <n v="20202021"/>
    <s v="DET"/>
    <n v="1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56616351473745252"/>
    <n v="0.28215203572345288"/>
    <n v="0.66739730802983099"/>
    <n v="1.4915245313841172"/>
    <n v="16.913706085998442"/>
    <m/>
    <m/>
    <m/>
  </r>
  <r>
    <x v="17"/>
    <n v="2020020234"/>
    <x v="15"/>
    <n v="20202021"/>
    <s v="DET"/>
    <n v="1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56616351473745252"/>
    <n v="0.28215203572345288"/>
    <n v="0.66739730802983099"/>
    <n v="1.4915245313841172"/>
    <n v="18.405230617382557"/>
    <m/>
    <m/>
    <m/>
  </r>
  <r>
    <x v="17"/>
    <n v="2020020250"/>
    <x v="16"/>
    <n v="20202021"/>
    <s v="DAL"/>
    <n v="0"/>
    <m/>
    <m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48492192225375286"/>
    <n v="0.57020779355273687"/>
    <n v="0.45958512492760401"/>
    <n v="1.0270980716303941"/>
    <n v="19.432328689012952"/>
    <m/>
    <m/>
    <m/>
  </r>
  <r>
    <x v="17"/>
    <n v="2020020258"/>
    <x v="17"/>
    <n v="20202021"/>
    <s v="DAL"/>
    <n v="0"/>
    <n v="1"/>
    <n v="1"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43795631273182467"/>
    <n v="0.51498208535234657"/>
    <n v="0.45958512492760401"/>
    <n v="1.0270980716303941"/>
    <n v="20.459426760643346"/>
    <m/>
    <m/>
    <m/>
  </r>
  <r>
    <x v="17"/>
    <n v="2020020268"/>
    <x v="18"/>
    <n v="20202021"/>
    <s v="CBJ"/>
    <n v="0"/>
    <m/>
    <m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48492192225375286"/>
    <n v="0.5173101379139422"/>
    <n v="0.48384195789208234"/>
    <n v="1.0813081515706464"/>
    <n v="21.540734912213992"/>
    <m/>
    <m/>
    <m/>
  </r>
  <r>
    <x v="17"/>
    <n v="2020020282"/>
    <x v="19"/>
    <n v="20202021"/>
    <s v="CBJ"/>
    <n v="0"/>
    <m/>
    <m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48492192225375286"/>
    <n v="0.5173101379139422"/>
    <n v="0.48384195789208234"/>
    <n v="1.0813081515706464"/>
    <n v="22.622043063784638"/>
    <m/>
    <m/>
    <m/>
  </r>
  <r>
    <x v="17"/>
    <n v="2020020305"/>
    <x v="20"/>
    <n v="20202021"/>
    <s v="DET"/>
    <n v="0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48492192225375286"/>
    <n v="0.32942249237378352"/>
    <n v="0.59547522343546211"/>
    <n v="1.3307903596544495"/>
    <n v="23.952833423439088"/>
    <m/>
    <m/>
    <m/>
  </r>
  <r>
    <x v="17"/>
    <n v="2020020317"/>
    <x v="21"/>
    <n v="20202021"/>
    <s v="DET"/>
    <n v="0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48492192225375286"/>
    <n v="0.32942249237378352"/>
    <n v="0.59547522343546211"/>
    <n v="1.3307903596544495"/>
    <n v="25.283623783093539"/>
    <m/>
    <m/>
    <m/>
  </r>
  <r>
    <x v="17"/>
    <n v="2020020332"/>
    <x v="22"/>
    <n v="20202021"/>
    <s v="CBJ"/>
    <n v="1"/>
    <m/>
    <m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56616351473745252"/>
    <n v="0.44307875719422163"/>
    <n v="0.56097879615548041"/>
    <n v="1.2536964503531234"/>
    <n v="26.537320233446664"/>
    <m/>
    <m/>
    <m/>
  </r>
  <r>
    <x v="17"/>
    <n v="2020020344"/>
    <x v="23"/>
    <n v="20202021"/>
    <s v="CBJ"/>
    <n v="1"/>
    <n v="1"/>
    <n v="1"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51132950262445231"/>
    <n v="0.40016573771032266"/>
    <n v="0.56097879615548041"/>
    <n v="1.2536964503531234"/>
    <n v="27.791016683799789"/>
    <m/>
    <m/>
    <m/>
  </r>
  <r>
    <x v="17"/>
    <n v="2020020368"/>
    <x v="24"/>
    <n v="20202021"/>
    <s v="FLA"/>
    <n v="1"/>
    <m/>
    <m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56616351473745252"/>
    <n v="0.50251726886105053"/>
    <n v="0.52977794999835681"/>
    <n v="1.1839676293294525"/>
    <n v="28.974984313129241"/>
    <m/>
    <m/>
    <m/>
  </r>
  <r>
    <x v="17"/>
    <n v="2020020381"/>
    <x v="25"/>
    <n v="20202021"/>
    <s v="FLA"/>
    <n v="1"/>
    <m/>
    <m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56616351473745252"/>
    <n v="0.50251726886105053"/>
    <n v="0.52977794999835681"/>
    <n v="1.1839676293294525"/>
    <n v="30.158951942458692"/>
    <m/>
    <m/>
    <m/>
  </r>
  <r>
    <x v="17"/>
    <n v="2020020404"/>
    <x v="26"/>
    <n v="20202021"/>
    <s v="CAR"/>
    <n v="0"/>
    <m/>
    <m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48492192225375286"/>
    <n v="0.62911919201091238"/>
    <n v="0.43528189044785015"/>
    <n v="0.97278429184374726"/>
    <n v="31.131736234302441"/>
    <m/>
    <m/>
    <m/>
  </r>
  <r>
    <x v="17"/>
    <n v="2020020419"/>
    <x v="27"/>
    <n v="20202021"/>
    <s v="CAR"/>
    <n v="0"/>
    <m/>
    <m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48492192225375286"/>
    <n v="0.62911919201091238"/>
    <n v="0.43528189044785015"/>
    <n v="0.97278429184374726"/>
    <n v="32.104520526146189"/>
    <m/>
    <m/>
    <m/>
  </r>
  <r>
    <x v="17"/>
    <n v="2020020434"/>
    <x v="28"/>
    <n v="20202021"/>
    <s v="T.B"/>
    <n v="0"/>
    <m/>
    <m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48492192225375286"/>
    <n v="0.72753759529070416"/>
    <n v="0.39994895931523117"/>
    <n v="0.8938209323636529"/>
    <n v="32.998341458509842"/>
    <m/>
    <m/>
    <m/>
  </r>
  <r>
    <x v="17"/>
    <n v="2020020448"/>
    <x v="29"/>
    <n v="20202021"/>
    <s v="T.B"/>
    <n v="0"/>
    <m/>
    <m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48492192225375286"/>
    <n v="0.72753759529070416"/>
    <n v="0.39994895931523117"/>
    <n v="0.8938209323636529"/>
    <n v="33.892162390873494"/>
    <m/>
    <m/>
    <m/>
  </r>
  <r>
    <x v="17"/>
    <n v="2020020472"/>
    <x v="30"/>
    <n v="20202021"/>
    <s v="FLA"/>
    <n v="0"/>
    <m/>
    <m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48492192225375286"/>
    <n v="0.58670670493168431"/>
    <n v="0.45250930215196727"/>
    <n v="1.011284757548047"/>
    <n v="34.903447148421542"/>
    <m/>
    <m/>
    <m/>
  </r>
  <r>
    <x v="17"/>
    <n v="2020020487"/>
    <x v="31"/>
    <n v="20202021"/>
    <s v="FLA"/>
    <n v="0"/>
    <m/>
    <m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48492192225375286"/>
    <n v="0.58670670493168431"/>
    <n v="0.45250930215196727"/>
    <n v="1.011284757548047"/>
    <n v="35.914731905969589"/>
    <m/>
    <m/>
    <m/>
  </r>
  <r>
    <x v="17"/>
    <n v="2020020506"/>
    <x v="32"/>
    <n v="20202021"/>
    <s v="DET"/>
    <n v="1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56616351473745252"/>
    <n v="0.28215203572345288"/>
    <n v="0.66739730802983099"/>
    <n v="1.4915245313841172"/>
    <n v="37.406256437353704"/>
    <m/>
    <m/>
    <m/>
  </r>
  <r>
    <x v="17"/>
    <n v="2020020520"/>
    <x v="33"/>
    <n v="20202021"/>
    <s v="DET"/>
    <n v="1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56616351473745252"/>
    <n v="0.28215203572345288"/>
    <n v="0.66739730802983099"/>
    <n v="1.4915245313841172"/>
    <n v="38.89778096873782"/>
    <m/>
    <m/>
    <m/>
  </r>
  <r>
    <x v="17"/>
    <n v="2020020534"/>
    <x v="34"/>
    <n v="20202021"/>
    <s v="CHI"/>
    <n v="0"/>
    <m/>
    <m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48492192225375286"/>
    <n v="0.46130376984313254"/>
    <n v="0.51248018977284437"/>
    <n v="1.1453099461114691"/>
    <n v="40.043090914849287"/>
    <m/>
    <m/>
    <m/>
  </r>
  <r>
    <x v="17"/>
    <n v="2020020545"/>
    <x v="35"/>
    <n v="20202021"/>
    <s v="CHI"/>
    <n v="0"/>
    <n v="1"/>
    <n v="1"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43795631273182467"/>
    <n v="0.41662562325666253"/>
    <n v="0.51248018977284437"/>
    <n v="1.1453099461114691"/>
    <n v="41.188400860960755"/>
    <m/>
    <m/>
    <m/>
  </r>
  <r>
    <x v="17"/>
    <n v="2020020563"/>
    <x v="36"/>
    <n v="20202021"/>
    <s v="DAL"/>
    <n v="1"/>
    <m/>
    <m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56616351473745252"/>
    <n v="0.4883858675737674"/>
    <n v="0.5368771953539162"/>
    <n v="1.1998332890717576"/>
    <n v="42.38823415003251"/>
    <m/>
    <m/>
    <m/>
  </r>
  <r>
    <x v="17"/>
    <n v="2020020577"/>
    <x v="37"/>
    <n v="20202021"/>
    <s v="DAL"/>
    <n v="1"/>
    <m/>
    <m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56616351473745252"/>
    <n v="0.4883858675737674"/>
    <n v="0.5368771953539162"/>
    <n v="1.1998332890717576"/>
    <n v="43.588067439104265"/>
    <m/>
    <m/>
    <m/>
  </r>
  <r>
    <x v="17"/>
    <n v="2020020591"/>
    <x v="38"/>
    <n v="20202021"/>
    <s v="CHI"/>
    <n v="1"/>
    <m/>
    <m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56616351473745252"/>
    <n v="0.39510901884761951"/>
    <n v="0.58897294467152006"/>
    <n v="1.316258823237338"/>
    <n v="44.904326262341606"/>
    <m/>
    <m/>
    <m/>
  </r>
  <r>
    <x v="17"/>
    <n v="2020020601"/>
    <x v="39"/>
    <n v="20202021"/>
    <s v="CHI"/>
    <n v="1"/>
    <n v="1"/>
    <n v="1"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51132950262445231"/>
    <n v="0.3568419596650918"/>
    <n v="0.58897294467152006"/>
    <n v="1.316258823237338"/>
    <n v="46.220585085578946"/>
    <m/>
    <m/>
    <m/>
  </r>
  <r>
    <x v="17"/>
    <n v="2020020617"/>
    <x v="40"/>
    <n v="20202021"/>
    <s v="DET"/>
    <n v="0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48492192225375286"/>
    <n v="0.32942249237378352"/>
    <n v="0.59547522343546211"/>
    <n v="1.3307903596544495"/>
    <n v="47.551375445233397"/>
    <m/>
    <m/>
    <m/>
  </r>
  <r>
    <x v="17"/>
    <n v="2020020631"/>
    <x v="41"/>
    <n v="20202021"/>
    <s v="DET"/>
    <n v="0"/>
    <m/>
    <m/>
    <n v="0.20518424839835528"/>
    <n v="35.513962077751387"/>
    <n v="2.1305791290007257"/>
    <n v="3.2623198412046577"/>
    <n v="785.23302528180329"/>
    <n v="3.8844278160585533"/>
    <n v="1.2659645358726888"/>
    <n v="1.5577575312292105"/>
    <n v="-50.358277008773904"/>
    <n v="6.7202253853524994"/>
    <n v="215.97236040688585"/>
    <n v="-5.5942720712461309"/>
    <n v="0.48492192225375286"/>
    <n v="0.32942249237378352"/>
    <n v="0.59547522343546211"/>
    <n v="1.3307903596544495"/>
    <n v="48.882165804887848"/>
    <m/>
    <m/>
    <m/>
  </r>
  <r>
    <x v="17"/>
    <n v="2020020644"/>
    <x v="42"/>
    <n v="20202021"/>
    <s v="T.B"/>
    <n v="1"/>
    <m/>
    <m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56616351473745252"/>
    <n v="0.62313964082239537"/>
    <n v="0.47604642440466655"/>
    <n v="1.0638864010004638"/>
    <n v="49.946052205888314"/>
    <m/>
    <m/>
    <m/>
  </r>
  <r>
    <x v="17"/>
    <n v="2020020659"/>
    <x v="43"/>
    <n v="20202021"/>
    <s v="T.B"/>
    <n v="1"/>
    <m/>
    <m/>
    <n v="0.20518424839835528"/>
    <n v="35.513962077751387"/>
    <n v="2.1305791290007257"/>
    <n v="3.2623198412046577"/>
    <n v="785.23302528180329"/>
    <n v="3.8844278160585533"/>
    <n v="8.4034351067760277E-2"/>
    <n v="-25.145683299746985"/>
    <n v="44.211599118563036"/>
    <n v="-3.3769683175906877"/>
    <n v="939.36264489157156"/>
    <n v="-3.9232058862550425"/>
    <n v="0.56616351473745252"/>
    <n v="0.62313964082239537"/>
    <n v="0.47604642440466655"/>
    <n v="1.0638864010004638"/>
    <n v="51.009938606888781"/>
    <m/>
    <m/>
    <m/>
  </r>
  <r>
    <x v="17"/>
    <n v="2020020678"/>
    <x v="44"/>
    <n v="20202021"/>
    <s v="CAR"/>
    <n v="0"/>
    <m/>
    <m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48492192225375286"/>
    <n v="0.62911919201091238"/>
    <n v="0.43528189044785015"/>
    <n v="0.97278429184374726"/>
    <n v="51.982722898732526"/>
    <m/>
    <m/>
    <m/>
  </r>
  <r>
    <x v="17"/>
    <n v="2020020693"/>
    <x v="45"/>
    <n v="20202021"/>
    <s v="CAR"/>
    <n v="0"/>
    <m/>
    <m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48492192225375286"/>
    <n v="0.62911919201091238"/>
    <n v="0.43528189044785015"/>
    <n v="0.97278429184374726"/>
    <n v="52.95550719057627"/>
    <m/>
    <m/>
    <m/>
  </r>
  <r>
    <x v="17"/>
    <n v="2020020725"/>
    <x v="46"/>
    <n v="20202021"/>
    <s v="CHI"/>
    <n v="0"/>
    <m/>
    <m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48492192225375286"/>
    <n v="0.46130376984313254"/>
    <n v="0.51248018977284437"/>
    <n v="1.1453099461114691"/>
    <n v="54.100817136687738"/>
    <m/>
    <m/>
    <m/>
  </r>
  <r>
    <x v="17"/>
    <n v="2020020740"/>
    <x v="47"/>
    <n v="20202021"/>
    <s v="CHI"/>
    <n v="0"/>
    <m/>
    <m/>
    <n v="0.20518424839835528"/>
    <n v="35.513962077751387"/>
    <n v="2.1305791290007257"/>
    <n v="3.2623198412046577"/>
    <n v="785.23302528180329"/>
    <n v="3.8844278160585533"/>
    <n v="-0.51377536830253456"/>
    <n v="-93.587614836228369"/>
    <n v="-18.726763867593753"/>
    <n v="-9.482678226468682"/>
    <n v="-2843.8900379834558"/>
    <n v="-7.769291471120817"/>
    <n v="0.48492192225375286"/>
    <n v="0.46130376984313254"/>
    <n v="0.51248018977284437"/>
    <n v="1.1453099461114691"/>
    <n v="55.246127082799205"/>
    <m/>
    <m/>
    <m/>
  </r>
  <r>
    <x v="17"/>
    <n v="2020020758"/>
    <x v="48"/>
    <n v="20202021"/>
    <s v="FLA"/>
    <n v="1"/>
    <m/>
    <m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56616351473745252"/>
    <n v="0.50251726886105053"/>
    <n v="0.52977794999835681"/>
    <n v="1.1839676293294525"/>
    <n v="56.430094712128657"/>
    <m/>
    <m/>
    <m/>
  </r>
  <r>
    <x v="17"/>
    <n v="2020020773"/>
    <x v="49"/>
    <n v="20202021"/>
    <s v="FLA"/>
    <n v="1"/>
    <n v="1"/>
    <n v="1"/>
    <n v="0.20518424839835528"/>
    <n v="35.513962077751387"/>
    <n v="2.1305791290007257"/>
    <n v="3.2623198412046577"/>
    <n v="785.23302528180329"/>
    <n v="3.8844278160585533"/>
    <n v="-0.66641054968514868"/>
    <n v="-57.158324950780475"/>
    <n v="9.6947103951214899"/>
    <n v="-4.1517800903490745"/>
    <n v="-31.16033623188423"/>
    <n v="1.0986362106265606"/>
    <n v="0.51132950262445231"/>
    <n v="0.45384751658904693"/>
    <n v="0.52977794999835692"/>
    <n v="1.183967629329453"/>
    <n v="57.614062341458109"/>
    <m/>
    <m/>
    <m/>
  </r>
  <r>
    <x v="17"/>
    <n v="2020020788"/>
    <x v="50"/>
    <n v="20202021"/>
    <s v="DAL"/>
    <n v="1"/>
    <m/>
    <m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56616351473745252"/>
    <n v="0.4883858675737674"/>
    <n v="0.5368771953539162"/>
    <n v="1.1998332890717576"/>
    <n v="58.813895630529863"/>
    <m/>
    <m/>
    <m/>
  </r>
  <r>
    <x v="17"/>
    <n v="2020020804"/>
    <x v="51"/>
    <n v="20202021"/>
    <s v="DAL"/>
    <n v="1"/>
    <m/>
    <m/>
    <n v="0.20518424839835528"/>
    <n v="35.513962077751387"/>
    <n v="2.1305791290007257"/>
    <n v="3.2623198412046577"/>
    <n v="785.23302528180329"/>
    <n v="3.8844278160585533"/>
    <n v="1.3322205249212851"/>
    <n v="-0.89181879549125753"/>
    <n v="11.427095034636306"/>
    <n v="8.1630727501711178"/>
    <n v="696.79153977455735"/>
    <n v="4.1735657038859113"/>
    <n v="0.56616351473745252"/>
    <n v="0.4883858675737674"/>
    <n v="0.5368771953539162"/>
    <n v="1.1998332890717576"/>
    <n v="60.013728919601618"/>
    <m/>
    <m/>
    <m/>
  </r>
  <r>
    <x v="17"/>
    <n v="2020020817"/>
    <x v="52"/>
    <n v="20202021"/>
    <s v="CBJ"/>
    <n v="0"/>
    <m/>
    <m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48492192225375286"/>
    <n v="0.5173101379139422"/>
    <n v="0.48384195789208234"/>
    <n v="1.0813081515706464"/>
    <n v="61.095037071172264"/>
    <m/>
    <m/>
    <m/>
  </r>
  <r>
    <x v="17"/>
    <n v="2020020831"/>
    <x v="53"/>
    <n v="20202021"/>
    <s v="CBJ"/>
    <n v="0"/>
    <m/>
    <m/>
    <n v="0.20518424839835528"/>
    <n v="35.513962077751387"/>
    <n v="2.1305791290007257"/>
    <n v="3.2623198412046577"/>
    <n v="785.23302528180329"/>
    <n v="3.8844278160585533"/>
    <n v="-0.43834757911704503"/>
    <n v="-51.594570708742069"/>
    <n v="-8.0782583008146709"/>
    <n v="-7.2044837180013666"/>
    <n v="-1293.0434984126987"/>
    <n v="-3.9297237041693696"/>
    <n v="0.48492192225375286"/>
    <n v="0.5173101379139422"/>
    <n v="0.48384195789208234"/>
    <n v="1.0813081515706464"/>
    <n v="62.17634522274291"/>
    <m/>
    <m/>
    <m/>
  </r>
  <r>
    <x v="17"/>
    <n v="2020020846"/>
    <x v="54"/>
    <n v="20202021"/>
    <s v="CAR"/>
    <n v="1"/>
    <m/>
    <m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56616351473745252"/>
    <n v="0.53884377918300075"/>
    <n v="0.51236178969349788"/>
    <n v="1.1450453411741426"/>
    <n v="63.321390563917049"/>
    <m/>
    <m/>
    <m/>
  </r>
  <r>
    <x v="17"/>
    <n v="2020020861"/>
    <x v="55"/>
    <n v="20202021"/>
    <s v="CAR"/>
    <n v="1"/>
    <n v="1"/>
    <n v="1"/>
    <n v="0.20518424839835528"/>
    <n v="35.513962077751387"/>
    <n v="2.1305791290007257"/>
    <n v="3.2623198412046577"/>
    <n v="785.23302528180329"/>
    <n v="3.8844278160585533"/>
    <n v="-1.4722969288774828"/>
    <n v="116.79607728226352"/>
    <n v="6.890121907299573"/>
    <n v="1.0747770622861132"/>
    <n v="232.58400555555568"/>
    <n v="-3.0358623597115515"/>
    <n v="0.51132950262445231"/>
    <n v="0.48665573536594681"/>
    <n v="0.51236178969349788"/>
    <n v="1.1450453411741426"/>
    <n v="64.466435905091188"/>
    <m/>
    <m/>
    <m/>
  </r>
  <r>
    <x v="18"/>
    <n v="2020020008"/>
    <x v="0"/>
    <n v="20202021"/>
    <s v="NYR"/>
    <n v="0"/>
    <m/>
    <m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44168763795012655"/>
    <n v="0.48056440191488348"/>
    <n v="0.47892291787695729"/>
    <n v="1.0703148964808444"/>
    <n v="1.0703148964808444"/>
    <m/>
    <m/>
    <m/>
  </r>
  <r>
    <x v="18"/>
    <n v="2020020024"/>
    <x v="1"/>
    <n v="20202021"/>
    <s v="NYR"/>
    <n v="0"/>
    <m/>
    <m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44168763795012655"/>
    <n v="0.48056440191488348"/>
    <n v="0.47892291787695729"/>
    <n v="1.0703148964808444"/>
    <n v="2.1406297929616889"/>
    <m/>
    <m/>
    <m/>
  </r>
  <r>
    <x v="18"/>
    <n v="2020020036"/>
    <x v="2"/>
    <n v="20202021"/>
    <s v="BOS"/>
    <n v="1"/>
    <m/>
    <m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51568595693858998"/>
    <n v="0.55988046278466053"/>
    <n v="0.47945524096157532"/>
    <n v="1.0715045520724644"/>
    <n v="3.2121343450341531"/>
    <m/>
    <m/>
    <m/>
  </r>
  <r>
    <x v="18"/>
    <n v="2020020061"/>
    <x v="3"/>
    <n v="20202021"/>
    <s v="N.J"/>
    <n v="1"/>
    <m/>
    <m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51568595693858998"/>
    <n v="0.37351972436535397"/>
    <n v="0.57994001588291777"/>
    <n v="1.2960716952457401"/>
    <n v="4.5082060402798927"/>
    <m/>
    <m/>
    <m/>
  </r>
  <r>
    <x v="18"/>
    <n v="2020020081"/>
    <x v="4"/>
    <n v="20202021"/>
    <s v="N.J"/>
    <n v="0"/>
    <m/>
    <m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44168763795012655"/>
    <n v="0.43609750408395082"/>
    <n v="0.50318422675349783"/>
    <n v="1.1245349793572201"/>
    <n v="5.6327410196371126"/>
    <m/>
    <m/>
    <m/>
  </r>
  <r>
    <x v="18"/>
    <n v="2020020096"/>
    <x v="5"/>
    <n v="20202021"/>
    <s v="WSH"/>
    <n v="0"/>
    <m/>
    <m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44168763795012655"/>
    <n v="0.67880429076768722"/>
    <n v="0.39419082514548109"/>
    <n v="0.88095243819106406"/>
    <n v="6.5136934578281771"/>
    <m/>
    <m/>
    <m/>
  </r>
  <r>
    <x v="18"/>
    <n v="2020020112"/>
    <x v="6"/>
    <n v="20202021"/>
    <s v="WSH"/>
    <n v="0"/>
    <m/>
    <m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44168763795012655"/>
    <n v="0.67880429076768722"/>
    <n v="0.39419082514548109"/>
    <n v="0.88095243819106406"/>
    <n v="7.3946458960192416"/>
    <m/>
    <m/>
    <m/>
  </r>
  <r>
    <x v="18"/>
    <n v="2020020126"/>
    <x v="7"/>
    <n v="20202021"/>
    <s v="PHI"/>
    <n v="0"/>
    <m/>
    <m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44168763795012655"/>
    <n v="0.65544155265164639"/>
    <n v="0.40258489313173951"/>
    <n v="0.89971181610430384"/>
    <n v="8.2943577121235457"/>
    <m/>
    <m/>
    <m/>
  </r>
  <r>
    <x v="18"/>
    <n v="2020020137"/>
    <x v="8"/>
    <n v="20202021"/>
    <s v="PHI"/>
    <n v="0"/>
    <n v="1"/>
    <n v="1"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39890935100814473"/>
    <n v="0.59196079293838444"/>
    <n v="0.40258489313173945"/>
    <n v="0.89971181610430373"/>
    <n v="9.1940695282278497"/>
    <m/>
    <m/>
    <m/>
  </r>
  <r>
    <x v="18"/>
    <n v="2020020150"/>
    <x v="9"/>
    <n v="20202021"/>
    <s v="BUF"/>
    <n v="1"/>
    <m/>
    <m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51568595693858998"/>
    <n v="0.38546954204987405"/>
    <n v="0.57224969222008981"/>
    <n v="1.2788850715369149"/>
    <n v="10.472954599764766"/>
    <m/>
    <m/>
    <m/>
  </r>
  <r>
    <x v="18"/>
    <n v="2020020163"/>
    <x v="10"/>
    <n v="20202021"/>
    <s v="BUF"/>
    <n v="1"/>
    <m/>
    <m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51568595693858998"/>
    <n v="0.38546954204987405"/>
    <n v="0.57224969222008981"/>
    <n v="1.2788850715369149"/>
    <n v="11.751839671301681"/>
    <m/>
    <m/>
    <m/>
  </r>
  <r>
    <x v="18"/>
    <n v="2020020181"/>
    <x v="11"/>
    <n v="20202021"/>
    <s v="PIT"/>
    <n v="1"/>
    <m/>
    <m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51568595693858998"/>
    <n v="0.62100809695395265"/>
    <n v="0.45367172914528175"/>
    <n v="1.0138825929837185"/>
    <n v="12.765722264285399"/>
    <m/>
    <m/>
    <m/>
  </r>
  <r>
    <x v="18"/>
    <n v="2020020196"/>
    <x v="12"/>
    <n v="20202021"/>
    <s v="NYR"/>
    <n v="0"/>
    <m/>
    <m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44168763795012655"/>
    <n v="0.48056440191488348"/>
    <n v="0.47892291787695729"/>
    <n v="1.0703148964808444"/>
    <n v="13.836037160766244"/>
    <m/>
    <m/>
    <m/>
  </r>
  <r>
    <x v="18"/>
    <n v="2020020215"/>
    <x v="13"/>
    <n v="20202021"/>
    <s v="PIT"/>
    <n v="1"/>
    <m/>
    <m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51568595693858998"/>
    <n v="0.62100809695395265"/>
    <n v="0.45367172914528175"/>
    <n v="1.0138825929837185"/>
    <n v="14.849919753749962"/>
    <m/>
    <m/>
    <m/>
  </r>
  <r>
    <x v="18"/>
    <n v="2020020230"/>
    <x v="14"/>
    <n v="20202021"/>
    <s v="BOS"/>
    <n v="1"/>
    <m/>
    <n v="1"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51568595693858998"/>
    <n v="0.50565497619108701"/>
    <n v="0.5049106916320123"/>
    <n v="1.1283933478101571"/>
    <n v="15.978313101560119"/>
    <m/>
    <m/>
    <m/>
  </r>
  <r>
    <x v="18"/>
    <n v="2020020245"/>
    <x v="15"/>
    <n v="20202021"/>
    <s v="BUF"/>
    <n v="0"/>
    <m/>
    <m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44168763795012655"/>
    <n v="0.45004933935940233"/>
    <n v="0.49531156516885505"/>
    <n v="1.106940860023051"/>
    <n v="17.08525396158317"/>
    <m/>
    <m/>
    <m/>
  </r>
  <r>
    <x v="18"/>
    <n v="2020020253"/>
    <x v="16"/>
    <n v="20202021"/>
    <s v="BUF"/>
    <n v="0"/>
    <n v="1"/>
    <n v="1"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39890935100814473"/>
    <n v="0.40646120574869948"/>
    <n v="0.49531156516885505"/>
    <n v="1.106940860023051"/>
    <n v="18.192194821606222"/>
    <m/>
    <m/>
    <m/>
  </r>
  <r>
    <x v="18"/>
    <n v="2020020267"/>
    <x v="17"/>
    <n v="20202021"/>
    <s v="PIT"/>
    <n v="0"/>
    <m/>
    <m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44168763795012655"/>
    <n v="0.72504894234887418"/>
    <n v="0.37856671797925018"/>
    <n v="0.8460350975919525"/>
    <n v="19.038229919198173"/>
    <m/>
    <m/>
    <m/>
  </r>
  <r>
    <x v="18"/>
    <n v="2020020281"/>
    <x v="18"/>
    <n v="20202021"/>
    <s v="PIT"/>
    <n v="0"/>
    <m/>
    <m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44168763795012655"/>
    <n v="0.72504894234887418"/>
    <n v="0.37856671797925018"/>
    <n v="0.8460350975919525"/>
    <n v="19.884265016790124"/>
    <m/>
    <m/>
    <m/>
  </r>
  <r>
    <x v="18"/>
    <n v="2020020301"/>
    <x v="19"/>
    <n v="20202021"/>
    <s v="N.J"/>
    <n v="0"/>
    <m/>
    <n v="1"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44168763795012655"/>
    <n v="0.39386063222816248"/>
    <n v="0.52862013328790614"/>
    <n v="1.1813800971268109"/>
    <n v="21.065645113916936"/>
    <m/>
    <m/>
    <m/>
  </r>
  <r>
    <x v="18"/>
    <n v="2020020312"/>
    <x v="20"/>
    <n v="20202021"/>
    <s v="BOS"/>
    <n v="1"/>
    <m/>
    <m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51568595693858998"/>
    <n v="0.55988046278466053"/>
    <n v="0.47945524096157532"/>
    <n v="1.0715045520724644"/>
    <n v="22.137149665989401"/>
    <m/>
    <m/>
    <m/>
  </r>
  <r>
    <x v="18"/>
    <n v="2020020328"/>
    <x v="21"/>
    <n v="20202021"/>
    <s v="PIT"/>
    <n v="1"/>
    <m/>
    <m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51568595693858998"/>
    <n v="0.62100809695395265"/>
    <n v="0.45367172914528175"/>
    <n v="1.0138825929837185"/>
    <n v="23.151032258973121"/>
    <m/>
    <m/>
    <m/>
  </r>
  <r>
    <x v="18"/>
    <n v="2020020341"/>
    <x v="22"/>
    <n v="20202021"/>
    <s v="PIT"/>
    <n v="1"/>
    <n v="1"/>
    <n v="1"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46574079220576942"/>
    <n v="0.5608622828485782"/>
    <n v="0.45367172914528187"/>
    <n v="1.0138825929837187"/>
    <n v="24.164914851956841"/>
    <m/>
    <m/>
    <m/>
  </r>
  <r>
    <x v="18"/>
    <n v="2020020375"/>
    <x v="23"/>
    <n v="20202021"/>
    <s v="BUF"/>
    <n v="1"/>
    <m/>
    <m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51568595693858998"/>
    <n v="0.38546954204987405"/>
    <n v="0.57224969222008981"/>
    <n v="1.2788850715369149"/>
    <n v="25.443799923493756"/>
    <m/>
    <m/>
    <m/>
  </r>
  <r>
    <x v="18"/>
    <n v="2020020391"/>
    <x v="24"/>
    <n v="20202021"/>
    <s v="BUF"/>
    <n v="1"/>
    <m/>
    <m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51568595693858998"/>
    <n v="0.38546954204987405"/>
    <n v="0.57224969222008981"/>
    <n v="1.2788850715369149"/>
    <n v="26.722684995030672"/>
    <m/>
    <m/>
    <m/>
  </r>
  <r>
    <x v="18"/>
    <n v="2020020401"/>
    <x v="25"/>
    <n v="20202021"/>
    <s v="BOS"/>
    <n v="1"/>
    <m/>
    <m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51568595693858998"/>
    <n v="0.55988046278466053"/>
    <n v="0.47945524096157532"/>
    <n v="1.0715045520724644"/>
    <n v="27.794189547103137"/>
    <m/>
    <m/>
    <m/>
  </r>
  <r>
    <x v="18"/>
    <n v="2020020417"/>
    <x v="26"/>
    <n v="20202021"/>
    <s v="N.J"/>
    <n v="1"/>
    <m/>
    <m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51568595693858998"/>
    <n v="0.37351972436535397"/>
    <n v="0.57994001588291777"/>
    <n v="1.2960716952457401"/>
    <n v="29.090261242348877"/>
    <m/>
    <m/>
    <m/>
  </r>
  <r>
    <x v="18"/>
    <n v="2020020432"/>
    <x v="27"/>
    <n v="20202021"/>
    <s v="N.J"/>
    <n v="0"/>
    <m/>
    <m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44168763795012655"/>
    <n v="0.43609750408395082"/>
    <n v="0.50318422675349783"/>
    <n v="1.1245349793572201"/>
    <n v="30.214796221706099"/>
    <m/>
    <m/>
    <m/>
  </r>
  <r>
    <x v="18"/>
    <n v="2020020447"/>
    <x v="28"/>
    <n v="20202021"/>
    <s v="WSH"/>
    <n v="0"/>
    <m/>
    <m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44168763795012655"/>
    <n v="0.67880429076768722"/>
    <n v="0.39419082514548109"/>
    <n v="0.88095243819106406"/>
    <n v="31.095748659897161"/>
    <m/>
    <m/>
    <m/>
  </r>
  <r>
    <x v="18"/>
    <n v="2020020458"/>
    <x v="29"/>
    <n v="20202021"/>
    <s v="WSH"/>
    <n v="0"/>
    <n v="1"/>
    <n v="1"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39890935100814473"/>
    <n v="0.61306080547868436"/>
    <n v="0.39419082514548104"/>
    <n v="0.88095243819106395"/>
    <n v="31.976701098088224"/>
    <m/>
    <m/>
    <m/>
  </r>
  <r>
    <x v="18"/>
    <n v="2020020469"/>
    <x v="30"/>
    <n v="20202021"/>
    <s v="PHI"/>
    <n v="1"/>
    <m/>
    <n v="1"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51568595693858998"/>
    <n v="0.50701742189030552"/>
    <n v="0.50423804948127326"/>
    <n v="1.126890101907605"/>
    <n v="33.103591199995826"/>
    <m/>
    <m/>
    <m/>
  </r>
  <r>
    <x v="18"/>
    <n v="2020020484"/>
    <x v="31"/>
    <n v="20202021"/>
    <s v="PHI"/>
    <n v="1"/>
    <m/>
    <m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51568595693858998"/>
    <n v="0.56138901459274004"/>
    <n v="0.47878371568268274"/>
    <n v="1.0700038021969973"/>
    <n v="34.173595002192826"/>
    <m/>
    <m/>
    <m/>
  </r>
  <r>
    <x v="18"/>
    <n v="2020020515"/>
    <x v="32"/>
    <n v="20202021"/>
    <s v="BOS"/>
    <n v="0"/>
    <m/>
    <m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44168763795012655"/>
    <n v="0.65368026499969545"/>
    <n v="0.40323222614124737"/>
    <n v="0.90115850018893984"/>
    <n v="35.074753502381768"/>
    <m/>
    <m/>
    <m/>
  </r>
  <r>
    <x v="18"/>
    <n v="2020020529"/>
    <x v="33"/>
    <n v="20202021"/>
    <s v="BOS"/>
    <n v="0"/>
    <m/>
    <m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44168763795012655"/>
    <n v="0.65368026499969545"/>
    <n v="0.40323222614124737"/>
    <n v="0.90115850018893984"/>
    <n v="35.975912002570709"/>
    <m/>
    <m/>
    <m/>
  </r>
  <r>
    <x v="18"/>
    <n v="2020020549"/>
    <x v="34"/>
    <n v="20202021"/>
    <s v="PIT"/>
    <n v="0"/>
    <m/>
    <m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44168763795012655"/>
    <n v="0.72504894234887418"/>
    <n v="0.37856671797925018"/>
    <n v="0.8460350975919525"/>
    <n v="36.82194710016266"/>
    <m/>
    <m/>
    <m/>
  </r>
  <r>
    <x v="18"/>
    <n v="2020020561"/>
    <x v="35"/>
    <n v="20202021"/>
    <s v="PIT"/>
    <n v="0"/>
    <n v="1"/>
    <n v="1"/>
    <n v="1.4214744605817919"/>
    <n v="60.494438500701349"/>
    <n v="-8.9224645052110425"/>
    <n v="-3.8317542018280264"/>
    <n v="-1192.0137722222225"/>
    <n v="-2.6890756118069388"/>
    <n v="6.5280073175905284E-2"/>
    <n v="71.226022474350017"/>
    <n v="38.062897552639093"/>
    <n v="-10.835176515311939"/>
    <n v="-2729.2985930756845"/>
    <n v="-7.8639648310119181"/>
    <n v="0.39890935100814473"/>
    <n v="0.65482657468939531"/>
    <n v="0.37856671797925012"/>
    <n v="0.84603509759195228"/>
    <n v="37.667982197754611"/>
    <m/>
    <m/>
    <m/>
  </r>
  <r>
    <x v="18"/>
    <n v="2020020573"/>
    <x v="36"/>
    <n v="20202021"/>
    <s v="WSH"/>
    <n v="1"/>
    <m/>
    <m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51568595693858998"/>
    <n v="0.58139931829730707"/>
    <n v="0.47005093275698767"/>
    <n v="1.0504874514352944"/>
    <n v="38.718469649189906"/>
    <m/>
    <m/>
    <m/>
  </r>
  <r>
    <x v="18"/>
    <n v="2020020587"/>
    <x v="37"/>
    <n v="20202021"/>
    <s v="PHI"/>
    <n v="1"/>
    <m/>
    <m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51568595693858998"/>
    <n v="0.56138901459274004"/>
    <n v="0.47878371568268274"/>
    <n v="1.0700038021969973"/>
    <n v="39.788473451386906"/>
    <m/>
    <m/>
    <m/>
  </r>
  <r>
    <x v="18"/>
    <n v="2020020612"/>
    <x v="38"/>
    <n v="20202021"/>
    <s v="WSH"/>
    <n v="1"/>
    <m/>
    <m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51568595693858998"/>
    <n v="0.58139931829730707"/>
    <n v="0.47005093275698767"/>
    <n v="1.0504874514352944"/>
    <n v="40.838960902822201"/>
    <m/>
    <m/>
    <m/>
  </r>
  <r>
    <x v="18"/>
    <n v="2020020626"/>
    <x v="39"/>
    <n v="20202021"/>
    <s v="PHI"/>
    <n v="1"/>
    <m/>
    <m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51568595693858998"/>
    <n v="0.56138901459274004"/>
    <n v="0.47878371568268274"/>
    <n v="1.0700038021969973"/>
    <n v="41.908964705019201"/>
    <m/>
    <m/>
    <m/>
  </r>
  <r>
    <x v="18"/>
    <n v="2020020636"/>
    <x v="40"/>
    <n v="20202021"/>
    <s v="NYR"/>
    <n v="1"/>
    <n v="1"/>
    <n v="1"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46574079220576942"/>
    <n v="0.37174103949530668"/>
    <n v="0.55612047279851573"/>
    <n v="1.2428388871278528"/>
    <n v="43.151803592147054"/>
    <m/>
    <m/>
    <m/>
  </r>
  <r>
    <x v="18"/>
    <n v="2020020651"/>
    <x v="41"/>
    <n v="20202021"/>
    <s v="NYR"/>
    <n v="1"/>
    <m/>
    <m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51568595693858998"/>
    <n v="0.41160584791719834"/>
    <n v="0.55612047279851573"/>
    <n v="1.2428388871278528"/>
    <n v="44.394642479274907"/>
    <m/>
    <m/>
    <m/>
  </r>
  <r>
    <x v="18"/>
    <n v="2020020665"/>
    <x v="42"/>
    <n v="20202021"/>
    <s v="BOS"/>
    <n v="0"/>
    <m/>
    <m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44168763795012655"/>
    <n v="0.65368026499969545"/>
    <n v="0.40323222614124737"/>
    <n v="0.90115850018893984"/>
    <n v="45.295800979463849"/>
    <m/>
    <m/>
    <m/>
  </r>
  <r>
    <x v="18"/>
    <n v="2020020685"/>
    <x v="43"/>
    <n v="20202021"/>
    <s v="BOS"/>
    <n v="0"/>
    <m/>
    <m/>
    <n v="1.4214744605817919"/>
    <n v="60.494438500701349"/>
    <n v="-8.9224645052110425"/>
    <n v="-3.8317542018280264"/>
    <n v="-1192.0137722222225"/>
    <n v="-2.6890756118069388"/>
    <n v="7.3356732997945123E-2"/>
    <n v="-28.333254320071823"/>
    <n v="33.982612491325931"/>
    <n v="8.8475354469541401"/>
    <n v="1042.6090174603178"/>
    <n v="14.053344582942731"/>
    <n v="0.44168763795012655"/>
    <n v="0.65368026499969545"/>
    <n v="0.40323222614124737"/>
    <n v="0.90115850018893984"/>
    <n v="46.19695947965279"/>
    <m/>
    <m/>
    <m/>
  </r>
  <r>
    <x v="18"/>
    <n v="2020020703"/>
    <x v="44"/>
    <n v="20202021"/>
    <s v="PHI"/>
    <n v="0"/>
    <m/>
    <n v="1"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44168763795012655"/>
    <n v="0.59196079293838444"/>
    <n v="0.42730934885709398"/>
    <n v="0.95496695692641564"/>
    <n v="47.151926436579203"/>
    <m/>
    <m/>
    <m/>
  </r>
  <r>
    <x v="18"/>
    <n v="2020020717"/>
    <x v="45"/>
    <n v="20202021"/>
    <s v="NYR"/>
    <n v="1"/>
    <m/>
    <m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51568595693858998"/>
    <n v="0.41160584791719834"/>
    <n v="0.55612047279851573"/>
    <n v="1.2428388871278528"/>
    <n v="48.394765323707055"/>
    <m/>
    <m/>
    <m/>
  </r>
  <r>
    <x v="18"/>
    <n v="2020020730"/>
    <x v="46"/>
    <n v="20202021"/>
    <s v="WSH"/>
    <n v="1"/>
    <m/>
    <m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51568595693858998"/>
    <n v="0.58139931829730707"/>
    <n v="0.47005093275698767"/>
    <n v="1.0504874514352944"/>
    <n v="49.44525277514235"/>
    <m/>
    <m/>
    <m/>
  </r>
  <r>
    <x v="18"/>
    <n v="2020020744"/>
    <x v="47"/>
    <n v="20202021"/>
    <s v="WSH"/>
    <n v="1"/>
    <m/>
    <m/>
    <n v="1.4214744605817919"/>
    <n v="60.494438500701349"/>
    <n v="-8.9224645052110425"/>
    <n v="-3.8317542018280264"/>
    <n v="-1192.0137722222225"/>
    <n v="-2.6890756118069388"/>
    <n v="2.517436130670772"/>
    <n v="251.31253095721178"/>
    <n v="22.934501807389314"/>
    <n v="2.8680693278576328"/>
    <n v="-776.50276076296814"/>
    <n v="-8.8705391067252393"/>
    <n v="0.51568595693858998"/>
    <n v="0.58139931829730707"/>
    <n v="0.47005093275698767"/>
    <n v="1.0504874514352944"/>
    <n v="50.495740226577645"/>
    <m/>
    <m/>
    <m/>
  </r>
  <r>
    <x v="18"/>
    <n v="2020020755"/>
    <x v="48"/>
    <n v="20202021"/>
    <s v="PHI"/>
    <n v="0"/>
    <n v="1"/>
    <m/>
    <n v="1.4214744605817919"/>
    <n v="60.494438500701349"/>
    <n v="-8.9224645052110425"/>
    <n v="-3.8317542018280264"/>
    <n v="-1192.0137722222225"/>
    <n v="-2.6890756118069388"/>
    <n v="-0.36688967357289681"/>
    <n v="134.82661183742056"/>
    <n v="15.996563027579304"/>
    <n v="-2.4871668117727559"/>
    <n v="-344.5575705314011"/>
    <n v="1.2504598696003297"/>
    <n v="0.39890935100814473"/>
    <n v="0.65544155265164639"/>
    <n v="0.37834590896017423"/>
    <n v="0.84554162531578325"/>
    <n v="51.341281851893427"/>
    <m/>
    <m/>
    <m/>
  </r>
  <r>
    <x v="18"/>
    <n v="2020020767"/>
    <x v="49"/>
    <n v="20202021"/>
    <s v="N.J"/>
    <n v="0"/>
    <m/>
    <m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44168763795012655"/>
    <n v="0.43609750408395082"/>
    <n v="0.50318422675349783"/>
    <n v="1.1245349793572201"/>
    <n v="52.465816831250649"/>
    <m/>
    <m/>
    <m/>
  </r>
  <r>
    <x v="18"/>
    <n v="2020020784"/>
    <x v="50"/>
    <n v="20202021"/>
    <s v="NYR"/>
    <n v="0"/>
    <m/>
    <m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44168763795012655"/>
    <n v="0.48056440191488348"/>
    <n v="0.47892291787695729"/>
    <n v="1.0703148964808444"/>
    <n v="53.536131727731494"/>
    <m/>
    <m/>
    <m/>
  </r>
  <r>
    <x v="18"/>
    <n v="2020020797"/>
    <x v="51"/>
    <n v="20202021"/>
    <s v="NYR"/>
    <n v="1"/>
    <m/>
    <m/>
    <n v="1.4214744605817919"/>
    <n v="60.494438500701349"/>
    <n v="-8.9224645052110425"/>
    <n v="-3.8317542018280264"/>
    <n v="-1192.0137722222225"/>
    <n v="-2.6890756118069388"/>
    <n v="-1.7132277981451078"/>
    <n v="-125.68160447737642"/>
    <n v="-11.214324053218979"/>
    <n v="-4.2174885092402441"/>
    <n v="-960.02476981891346"/>
    <n v="-5.8308160873258474"/>
    <n v="0.51568595693858998"/>
    <n v="0.41160584791719834"/>
    <n v="0.55612047279851573"/>
    <n v="1.2428388871278528"/>
    <n v="54.778970614859347"/>
    <m/>
    <m/>
    <m/>
  </r>
  <r>
    <x v="18"/>
    <n v="2020020812"/>
    <x v="52"/>
    <n v="20202021"/>
    <s v="BUF"/>
    <n v="0"/>
    <m/>
    <m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44168763795012655"/>
    <n v="0.45004933935940233"/>
    <n v="0.49531156516885505"/>
    <n v="1.106940860023051"/>
    <n v="55.885911474882398"/>
    <m/>
    <m/>
    <m/>
  </r>
  <r>
    <x v="18"/>
    <n v="2020020824"/>
    <x v="53"/>
    <n v="20202021"/>
    <s v="BUF"/>
    <n v="0"/>
    <n v="1"/>
    <n v="1"/>
    <n v="1.4214744605817919"/>
    <n v="60.494438500701349"/>
    <n v="-8.9224645052110425"/>
    <n v="-3.8317542018280264"/>
    <n v="-1192.0137722222225"/>
    <n v="-2.6890756118069388"/>
    <n v="-0.78263231559890589"/>
    <n v="68.80763019393649"/>
    <n v="-30.129326102554245"/>
    <n v="1.8523266858316241"/>
    <n v="3.4060244766508276"/>
    <n v="-5.9694391413430203"/>
    <n v="0.39890935100814473"/>
    <n v="0.40646120574869948"/>
    <n v="0.49531156516885505"/>
    <n v="1.106940860023051"/>
    <n v="56.99285233490545"/>
    <m/>
    <m/>
    <m/>
  </r>
  <r>
    <x v="18"/>
    <n v="2020020839"/>
    <x v="54"/>
    <n v="20202021"/>
    <s v="N.J"/>
    <n v="1"/>
    <m/>
    <m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51568595693858998"/>
    <n v="0.37351972436535397"/>
    <n v="0.57994001588291777"/>
    <n v="1.2960716952457401"/>
    <n v="58.288924030151193"/>
    <m/>
    <m/>
    <m/>
  </r>
  <r>
    <x v="18"/>
    <n v="2020020855"/>
    <x v="55"/>
    <n v="20202021"/>
    <s v="N.J"/>
    <n v="1"/>
    <m/>
    <m/>
    <n v="1.4214744605817919"/>
    <n v="60.494438500701349"/>
    <n v="-8.9224645052110425"/>
    <n v="-3.8317542018280264"/>
    <n v="-1192.0137722222225"/>
    <n v="-2.6890756118069388"/>
    <n v="-1.3240423087542801"/>
    <n v="-197.64799776220616"/>
    <n v="-15.035190240502786"/>
    <n v="-0.54055490212183344"/>
    <n v="130.61550365769494"/>
    <n v="8.1597843602973601"/>
    <n v="0.51568595693858998"/>
    <n v="0.37351972436535397"/>
    <n v="0.57994001588291777"/>
    <n v="1.2960716952457401"/>
    <n v="59.584995725396936"/>
    <m/>
    <m/>
    <m/>
  </r>
  <r>
    <x v="19"/>
    <n v="2020020008"/>
    <x v="0"/>
    <n v="20202021"/>
    <s v="NYI"/>
    <n v="1"/>
    <m/>
    <m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4762369085655162"/>
    <n v="0.43798111794505584"/>
    <n v="0.52092268447521028"/>
    <n v="1.1641775498658677"/>
    <n v="1.1641775498658677"/>
    <m/>
    <m/>
    <m/>
  </r>
  <r>
    <x v="19"/>
    <n v="2020020024"/>
    <x v="1"/>
    <n v="20202021"/>
    <s v="NYI"/>
    <n v="1"/>
    <m/>
    <m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4762369085655162"/>
    <n v="0.43798111794505584"/>
    <n v="0.52092268447521028"/>
    <n v="1.1641775498658677"/>
    <n v="2.3283550997317355"/>
    <m/>
    <m/>
    <m/>
  </r>
  <r>
    <x v="19"/>
    <n v="2020020046"/>
    <x v="2"/>
    <n v="20202021"/>
    <s v="N.J"/>
    <n v="1"/>
    <m/>
    <m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4762369085655162"/>
    <n v="0.36981320436028325"/>
    <n v="0.56289444477301698"/>
    <n v="1.2579776137204173"/>
    <n v="3.586332713452153"/>
    <m/>
    <m/>
    <m/>
  </r>
  <r>
    <x v="19"/>
    <n v="2020020068"/>
    <x v="3"/>
    <n v="20202021"/>
    <s v="PIT"/>
    <n v="0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0789932791212763"/>
    <n v="0.72072144899950707"/>
    <n v="0.36141398090181009"/>
    <n v="0.80770151754364894"/>
    <n v="4.3940342309958016"/>
    <m/>
    <m/>
    <m/>
  </r>
  <r>
    <x v="19"/>
    <n v="2020020083"/>
    <x v="4"/>
    <n v="20202021"/>
    <s v="PIT"/>
    <n v="0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0789932791212763"/>
    <n v="0.72072144899950707"/>
    <n v="0.36141398090181009"/>
    <n v="0.80770151754364894"/>
    <n v="5.2017357485394502"/>
    <m/>
    <m/>
    <m/>
  </r>
  <r>
    <x v="19"/>
    <n v="2020020094"/>
    <x v="5"/>
    <n v="20202021"/>
    <s v="BUF"/>
    <n v="0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0789932791212763"/>
    <n v="0.44572184601003512"/>
    <n v="0.47784584119198742"/>
    <n v="1.067907805114898"/>
    <n v="6.2696435536543484"/>
    <m/>
    <m/>
    <m/>
  </r>
  <r>
    <x v="19"/>
    <n v="2020020110"/>
    <x v="6"/>
    <n v="20202021"/>
    <s v="BUF"/>
    <n v="0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0789932791212763"/>
    <n v="0.44572184601003512"/>
    <n v="0.47784584119198742"/>
    <n v="1.067907805114898"/>
    <n v="7.3375513587692467"/>
    <m/>
    <m/>
    <m/>
  </r>
  <r>
    <x v="19"/>
    <n v="2020020125"/>
    <x v="7"/>
    <n v="20202021"/>
    <s v="PIT"/>
    <n v="1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762369085655162"/>
    <n v="0.61730157694888199"/>
    <n v="0.43550082130076601"/>
    <n v="0.97327356672375054"/>
    <n v="8.310824925492998"/>
    <m/>
    <m/>
    <m/>
  </r>
  <r>
    <x v="19"/>
    <n v="2020020144"/>
    <x v="8"/>
    <n v="20202021"/>
    <s v="PIT"/>
    <n v="1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762369085655162"/>
    <n v="0.61730157694888199"/>
    <n v="0.43550082130076601"/>
    <n v="0.97327356672375054"/>
    <n v="9.2840984922167493"/>
    <m/>
    <m/>
    <m/>
  </r>
  <r>
    <x v="19"/>
    <n v="2020020164"/>
    <x v="9"/>
    <n v="20202021"/>
    <s v="WSH"/>
    <n v="1"/>
    <m/>
    <m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4762369085655162"/>
    <n v="0.57769279829223641"/>
    <n v="0.45186781003203397"/>
    <n v="1.0098511269024657"/>
    <n v="10.293949619119214"/>
    <m/>
    <m/>
    <m/>
  </r>
  <r>
    <x v="19"/>
    <n v="2020020180"/>
    <x v="10"/>
    <n v="20202021"/>
    <s v="N.J"/>
    <n v="0"/>
    <m/>
    <m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40789932791212763"/>
    <n v="0.4317700107345836"/>
    <n v="0.48578566483031987"/>
    <n v="1.0856520207252298"/>
    <n v="11.379601639844443"/>
    <m/>
    <m/>
    <m/>
  </r>
  <r>
    <x v="19"/>
    <n v="2020020196"/>
    <x v="11"/>
    <n v="20202021"/>
    <s v="NYI"/>
    <n v="1"/>
    <m/>
    <m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4762369085655162"/>
    <n v="0.43798111794505584"/>
    <n v="0.52092268447521028"/>
    <n v="1.1641775498658677"/>
    <n v="12.54377918971031"/>
    <m/>
    <m/>
    <m/>
  </r>
  <r>
    <x v="19"/>
    <n v="2020020212"/>
    <x v="12"/>
    <n v="20202021"/>
    <s v="BOS"/>
    <n v="1"/>
    <m/>
    <m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4762369085655162"/>
    <n v="0.55617394277958998"/>
    <n v="0.46128622916452033"/>
    <n v="1.0308997631704637"/>
    <n v="13.574678952880774"/>
    <m/>
    <m/>
    <m/>
  </r>
  <r>
    <x v="19"/>
    <n v="2020020228"/>
    <x v="13"/>
    <n v="20202021"/>
    <s v="BOS"/>
    <n v="1"/>
    <m/>
    <m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4762369085655162"/>
    <n v="0.55617394277958998"/>
    <n v="0.46128622916452033"/>
    <n v="1.0308997631704637"/>
    <n v="14.605578716051237"/>
    <m/>
    <m/>
    <m/>
  </r>
  <r>
    <x v="19"/>
    <n v="2020020254"/>
    <x v="14"/>
    <n v="20202021"/>
    <s v="PHI"/>
    <n v="1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762369085655162"/>
    <n v="0.55768249458766939"/>
    <n v="0.46061318427057019"/>
    <n v="1.0293956172022802"/>
    <n v="15.634974333253517"/>
    <m/>
    <m/>
    <m/>
  </r>
  <r>
    <x v="19"/>
    <n v="2020020266"/>
    <x v="15"/>
    <n v="20202021"/>
    <s v="PHI"/>
    <n v="0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0789932791212763"/>
    <n v="0.65111405930227917"/>
    <n v="0.38516918939528455"/>
    <n v="0.8607905483051842"/>
    <n v="16.495764881558703"/>
    <m/>
    <m/>
    <m/>
  </r>
  <r>
    <x v="19"/>
    <n v="2020020279"/>
    <x v="16"/>
    <n v="20202021"/>
    <s v="WSH"/>
    <n v="0"/>
    <m/>
    <m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40789932791212763"/>
    <n v="0.67447679741832001"/>
    <n v="0.37685543718695447"/>
    <n v="0.84221066310430026"/>
    <n v="17.337975544663003"/>
    <m/>
    <m/>
    <m/>
  </r>
  <r>
    <x v="19"/>
    <n v="2020020291"/>
    <x v="17"/>
    <n v="20202021"/>
    <s v="WSH"/>
    <n v="0"/>
    <n v="1"/>
    <n v="1"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36839350299511514"/>
    <n v="0.60915243808244057"/>
    <n v="0.37685543718695452"/>
    <n v="0.84221066310430037"/>
    <n v="18.180186207767303"/>
    <m/>
    <m/>
    <m/>
  </r>
  <r>
    <x v="19"/>
    <n v="2020020308"/>
    <x v="18"/>
    <n v="20202021"/>
    <s v="PHI"/>
    <n v="0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0789932791212763"/>
    <n v="0.65111405930227917"/>
    <n v="0.38516918939528455"/>
    <n v="0.8607905483051842"/>
    <n v="19.040976756072489"/>
    <m/>
    <m/>
    <m/>
  </r>
  <r>
    <x v="19"/>
    <n v="2020020323"/>
    <x v="19"/>
    <n v="20202021"/>
    <s v="BOS"/>
    <n v="1"/>
    <m/>
    <n v="1"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4762369085655162"/>
    <n v="0.50230743969089553"/>
    <n v="0.48667892202748281"/>
    <n v="1.0876483054065944"/>
    <n v="20.128625061479084"/>
    <m/>
    <m/>
    <m/>
  </r>
  <r>
    <x v="19"/>
    <n v="2020020342"/>
    <x v="20"/>
    <n v="20202021"/>
    <s v="BOS"/>
    <n v="1"/>
    <m/>
    <m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4762369085655162"/>
    <n v="0.55617394277958998"/>
    <n v="0.46128622916452033"/>
    <n v="1.0308997631704637"/>
    <n v="21.159524824649548"/>
    <m/>
    <m/>
    <m/>
  </r>
  <r>
    <x v="19"/>
    <n v="2020020354"/>
    <x v="21"/>
    <n v="20202021"/>
    <s v="BUF"/>
    <n v="1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762369085655162"/>
    <n v="0.38176302204480334"/>
    <n v="0.55505471687713948"/>
    <n v="1.2404570958289141"/>
    <n v="22.399981920478464"/>
    <m/>
    <m/>
    <m/>
  </r>
  <r>
    <x v="19"/>
    <n v="2020020364"/>
    <x v="22"/>
    <n v="20202021"/>
    <s v="N.J"/>
    <n v="1"/>
    <m/>
    <m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4762369085655162"/>
    <n v="0.36981320436028325"/>
    <n v="0.56289444477301698"/>
    <n v="1.2579776137204173"/>
    <n v="23.657959534198881"/>
    <m/>
    <m/>
    <m/>
  </r>
  <r>
    <x v="19"/>
    <n v="2020020374"/>
    <x v="23"/>
    <n v="20202021"/>
    <s v="N.J"/>
    <n v="0"/>
    <n v="1"/>
    <n v="1"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36839350299511514"/>
    <n v="0.3899522648319188"/>
    <n v="0.48578566483031993"/>
    <n v="1.08565202072523"/>
    <n v="24.743611554924112"/>
    <m/>
    <m/>
    <m/>
  </r>
  <r>
    <x v="19"/>
    <n v="2020020393"/>
    <x v="24"/>
    <n v="20202021"/>
    <s v="PIT"/>
    <n v="0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0789932791212763"/>
    <n v="0.72072144899950707"/>
    <n v="0.36141398090181009"/>
    <n v="0.80770151754364894"/>
    <n v="25.55131307246776"/>
    <m/>
    <m/>
    <m/>
  </r>
  <r>
    <x v="19"/>
    <n v="2020020405"/>
    <x v="25"/>
    <n v="20202021"/>
    <s v="PIT"/>
    <n v="0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0789932791212763"/>
    <n v="0.72072144899950707"/>
    <n v="0.36141398090181009"/>
    <n v="0.80770151754364894"/>
    <n v="26.359014590011409"/>
    <m/>
    <m/>
    <m/>
  </r>
  <r>
    <x v="19"/>
    <n v="2020020415"/>
    <x v="26"/>
    <n v="20202021"/>
    <s v="BOS"/>
    <n v="0"/>
    <m/>
    <m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40789932791212763"/>
    <n v="0.64935277165032834"/>
    <n v="0.38581084689350525"/>
    <n v="0.86222454854436392"/>
    <n v="27.221239138555774"/>
    <m/>
    <m/>
    <m/>
  </r>
  <r>
    <x v="19"/>
    <n v="2020020430"/>
    <x v="27"/>
    <n v="20202021"/>
    <s v="BOS"/>
    <n v="0"/>
    <m/>
    <m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40789932791212763"/>
    <n v="0.64935277165032834"/>
    <n v="0.38581084689350525"/>
    <n v="0.86222454854436392"/>
    <n v="28.083463687100139"/>
    <m/>
    <m/>
    <m/>
  </r>
  <r>
    <x v="19"/>
    <n v="2020020446"/>
    <x v="28"/>
    <n v="20202021"/>
    <s v="PHI"/>
    <n v="1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762369085655162"/>
    <n v="0.55768249458766939"/>
    <n v="0.46061318427057019"/>
    <n v="1.0293956172022802"/>
    <n v="29.112859304302418"/>
    <m/>
    <m/>
    <m/>
  </r>
  <r>
    <x v="19"/>
    <n v="2020020462"/>
    <x v="29"/>
    <n v="20202021"/>
    <s v="PHI"/>
    <n v="1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762369085655162"/>
    <n v="0.55768249458766939"/>
    <n v="0.46061318427057019"/>
    <n v="1.0293956172022802"/>
    <n v="30.142254921504698"/>
    <m/>
    <m/>
    <m/>
  </r>
  <r>
    <x v="19"/>
    <n v="2020020478"/>
    <x v="30"/>
    <n v="20202021"/>
    <s v="WSH"/>
    <n v="0"/>
    <m/>
    <m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40789932791212763"/>
    <n v="0.67447679741832001"/>
    <n v="0.37685543718695447"/>
    <n v="0.84221066310430026"/>
    <n v="30.984465584608998"/>
    <m/>
    <m/>
    <m/>
  </r>
  <r>
    <x v="19"/>
    <n v="2020020496"/>
    <x v="31"/>
    <n v="20202021"/>
    <s v="BUF"/>
    <n v="1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762369085655162"/>
    <n v="0.38176302204480334"/>
    <n v="0.55505471687713948"/>
    <n v="1.2404570958289141"/>
    <n v="32.224922680437913"/>
    <m/>
    <m/>
    <m/>
  </r>
  <r>
    <x v="19"/>
    <n v="2020020516"/>
    <x v="32"/>
    <n v="20202021"/>
    <s v="PHI"/>
    <n v="0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0789932791212763"/>
    <n v="0.65111405930227917"/>
    <n v="0.38516918939528455"/>
    <n v="0.8607905483051842"/>
    <n v="33.085713228743096"/>
    <m/>
    <m/>
    <m/>
  </r>
  <r>
    <x v="19"/>
    <n v="2020020530"/>
    <x v="33"/>
    <n v="20202021"/>
    <s v="PHI"/>
    <n v="0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0789932791212763"/>
    <n v="0.65111405930227917"/>
    <n v="0.38516918939528455"/>
    <n v="0.8607905483051842"/>
    <n v="33.946503777048278"/>
    <m/>
    <m/>
    <m/>
  </r>
  <r>
    <x v="19"/>
    <n v="2020020542"/>
    <x v="34"/>
    <n v="20202021"/>
    <s v="WSH"/>
    <n v="0"/>
    <n v="1"/>
    <m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36839350299511514"/>
    <n v="0.67447679741832001"/>
    <n v="0.35324958707623499"/>
    <n v="0.78945542405748526"/>
    <n v="34.735959201105764"/>
    <m/>
    <m/>
    <m/>
  </r>
  <r>
    <x v="19"/>
    <n v="2020020558"/>
    <x v="35"/>
    <n v="20202021"/>
    <s v="WSH"/>
    <n v="1"/>
    <m/>
    <m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4762369085655162"/>
    <n v="0.57769279829223641"/>
    <n v="0.45186781003203397"/>
    <n v="1.0098511269024657"/>
    <n v="35.745810328008233"/>
    <m/>
    <m/>
    <m/>
  </r>
  <r>
    <x v="19"/>
    <n v="2020020572"/>
    <x v="36"/>
    <n v="20202021"/>
    <s v="BUF"/>
    <n v="0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0789932791212763"/>
    <n v="0.44572184601003512"/>
    <n v="0.47784584119198742"/>
    <n v="1.067907805114898"/>
    <n v="36.813718133123132"/>
    <m/>
    <m/>
    <m/>
  </r>
  <r>
    <x v="19"/>
    <n v="2020020586"/>
    <x v="37"/>
    <n v="20202021"/>
    <s v="BUF"/>
    <n v="0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0789932791212763"/>
    <n v="0.44572184601003512"/>
    <n v="0.47784584119198742"/>
    <n v="1.067907805114898"/>
    <n v="37.881625938238031"/>
    <m/>
    <m/>
    <m/>
  </r>
  <r>
    <x v="19"/>
    <n v="2020020613"/>
    <x v="38"/>
    <n v="20202021"/>
    <s v="PIT"/>
    <n v="1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762369085655162"/>
    <n v="0.61730157694888199"/>
    <n v="0.43550082130076601"/>
    <n v="0.97327356672375054"/>
    <n v="38.854899504961779"/>
    <m/>
    <m/>
    <m/>
  </r>
  <r>
    <x v="19"/>
    <n v="2020020627"/>
    <x v="39"/>
    <n v="20202021"/>
    <s v="PIT"/>
    <n v="1"/>
    <m/>
    <m/>
    <n v="-1.7132277981451078"/>
    <n v="-125.68160447737642"/>
    <n v="-11.214324053218979"/>
    <n v="-4.2174885092402441"/>
    <n v="-960.02476981891346"/>
    <n v="-5.8308160873258474"/>
    <n v="6.5280073175905284E-2"/>
    <n v="71.226022474350017"/>
    <n v="38.062897552639093"/>
    <n v="-10.835176515311939"/>
    <n v="-2729.2985930756845"/>
    <n v="-7.8639648310119181"/>
    <n v="0.4762369085655162"/>
    <n v="0.61730157694888199"/>
    <n v="0.43550082130076601"/>
    <n v="0.97327356672375054"/>
    <n v="39.828173071685526"/>
    <m/>
    <m/>
    <m/>
  </r>
  <r>
    <x v="19"/>
    <n v="2020020636"/>
    <x v="40"/>
    <n v="20202021"/>
    <s v="NYI"/>
    <n v="0"/>
    <n v="1"/>
    <n v="1"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36839350299511514"/>
    <n v="0.46183242480952574"/>
    <n v="0.4437268105674016"/>
    <n v="0.99165731601142526"/>
    <n v="40.819830387696953"/>
    <m/>
    <m/>
    <m/>
  </r>
  <r>
    <x v="19"/>
    <n v="2020020651"/>
    <x v="41"/>
    <n v="20202021"/>
    <s v="NYI"/>
    <n v="0"/>
    <m/>
    <m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40789932791212763"/>
    <n v="0.51135846358922277"/>
    <n v="0.44372681056740154"/>
    <n v="0.99165731601142515"/>
    <n v="41.81148770370838"/>
    <m/>
    <m/>
    <m/>
  </r>
  <r>
    <x v="19"/>
    <n v="2020020666"/>
    <x v="42"/>
    <n v="20202021"/>
    <s v="N.J"/>
    <n v="0"/>
    <m/>
    <m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40789932791212763"/>
    <n v="0.4317700107345836"/>
    <n v="0.48578566483031987"/>
    <n v="1.0856520207252298"/>
    <n v="42.897139724433607"/>
    <m/>
    <m/>
    <m/>
  </r>
  <r>
    <x v="19"/>
    <n v="2020020676"/>
    <x v="43"/>
    <n v="20202021"/>
    <s v="N.J"/>
    <n v="1"/>
    <m/>
    <m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4762369085655162"/>
    <n v="0.36981320436028325"/>
    <n v="0.56289444477301698"/>
    <n v="1.2579776137204173"/>
    <n v="44.155117338154028"/>
    <m/>
    <m/>
    <m/>
  </r>
  <r>
    <x v="19"/>
    <n v="2020020691"/>
    <x v="44"/>
    <n v="20202021"/>
    <s v="N.J"/>
    <n v="1"/>
    <m/>
    <m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4762369085655162"/>
    <n v="0.36981320436028325"/>
    <n v="0.56289444477301698"/>
    <n v="1.2579776137204173"/>
    <n v="45.413094951874449"/>
    <m/>
    <m/>
    <m/>
  </r>
  <r>
    <x v="19"/>
    <n v="2020020702"/>
    <x v="45"/>
    <n v="20202021"/>
    <s v="N.J"/>
    <n v="0"/>
    <n v="1"/>
    <n v="1"/>
    <n v="-1.7132277981451078"/>
    <n v="-125.68160447737642"/>
    <n v="-11.214324053218979"/>
    <n v="-4.2174885092402441"/>
    <n v="-960.02476981891346"/>
    <n v="-5.8308160873258474"/>
    <n v="-1.3240423087542801"/>
    <n v="-197.64799776220616"/>
    <n v="-15.035190240502786"/>
    <n v="-0.54055490212183344"/>
    <n v="130.61550365769494"/>
    <n v="8.1597843602973601"/>
    <n v="0.36839350299511514"/>
    <n v="0.3899522648319188"/>
    <n v="0.48578566483031993"/>
    <n v="1.08565202072523"/>
    <n v="46.498746972599676"/>
    <m/>
    <m/>
    <m/>
  </r>
  <r>
    <x v="19"/>
    <n v="2020020717"/>
    <x v="46"/>
    <n v="20202021"/>
    <s v="NYI"/>
    <n v="0"/>
    <m/>
    <m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40789932791212763"/>
    <n v="0.51135846358922277"/>
    <n v="0.44372681056740154"/>
    <n v="0.99165731601142515"/>
    <n v="47.490404288611103"/>
    <m/>
    <m/>
    <m/>
  </r>
  <r>
    <x v="19"/>
    <n v="2020020739"/>
    <x v="47"/>
    <n v="20202021"/>
    <s v="PHI"/>
    <n v="1"/>
    <m/>
    <m/>
    <n v="-1.7132277981451078"/>
    <n v="-125.68160447737642"/>
    <n v="-11.214324053218979"/>
    <n v="-4.2174885092402441"/>
    <n v="-960.02476981891346"/>
    <n v="-5.8308160873258474"/>
    <n v="-0.36688967357289681"/>
    <n v="134.82661183742056"/>
    <n v="15.996563027579304"/>
    <n v="-2.4871668117727559"/>
    <n v="-344.5575705314011"/>
    <n v="1.2504598696003297"/>
    <n v="0.4762369085655162"/>
    <n v="0.55768249458766939"/>
    <n v="0.46061318427057019"/>
    <n v="1.0293956172022802"/>
    <n v="48.519799905813386"/>
    <m/>
    <m/>
    <m/>
  </r>
  <r>
    <x v="19"/>
    <n v="2020020754"/>
    <x v="48"/>
    <n v="20202021"/>
    <s v="BUF"/>
    <n v="1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762369085655162"/>
    <n v="0.38176302204480334"/>
    <n v="0.55505471687713948"/>
    <n v="1.2404570958289141"/>
    <n v="49.760257001642302"/>
    <m/>
    <m/>
    <m/>
  </r>
  <r>
    <x v="19"/>
    <n v="2020020768"/>
    <x v="49"/>
    <n v="20202021"/>
    <s v="BUF"/>
    <n v="1"/>
    <m/>
    <m/>
    <n v="-1.7132277981451078"/>
    <n v="-125.68160447737642"/>
    <n v="-11.214324053218979"/>
    <n v="-4.2174885092402441"/>
    <n v="-960.02476981891346"/>
    <n v="-5.8308160873258474"/>
    <n v="-0.78263231559890589"/>
    <n v="68.80763019393649"/>
    <n v="-30.129326102554245"/>
    <n v="1.8523266858316241"/>
    <n v="3.4060244766508276"/>
    <n v="-5.9694391413430203"/>
    <n v="0.4762369085655162"/>
    <n v="0.38176302204480334"/>
    <n v="0.55505471687713948"/>
    <n v="1.2404570958289141"/>
    <n v="51.000714097471217"/>
    <m/>
    <m/>
    <m/>
  </r>
  <r>
    <x v="19"/>
    <n v="2020020784"/>
    <x v="50"/>
    <n v="20202021"/>
    <s v="NYI"/>
    <n v="1"/>
    <m/>
    <m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4762369085655162"/>
    <n v="0.43798111794505584"/>
    <n v="0.52092268447521028"/>
    <n v="1.1641775498658677"/>
    <n v="52.164891647337086"/>
    <m/>
    <m/>
    <m/>
  </r>
  <r>
    <x v="19"/>
    <n v="2020020797"/>
    <x v="51"/>
    <n v="20202021"/>
    <s v="NYI"/>
    <n v="0"/>
    <m/>
    <m/>
    <n v="-1.7132277981451078"/>
    <n v="-125.68160447737642"/>
    <n v="-11.214324053218979"/>
    <n v="-4.2174885092402441"/>
    <n v="-960.02476981891346"/>
    <n v="-5.8308160873258474"/>
    <n v="1.4214744605817919"/>
    <n v="60.494438500701349"/>
    <n v="-8.9224645052110425"/>
    <n v="-3.8317542018280264"/>
    <n v="-1192.0137722222225"/>
    <n v="-2.6890756118069388"/>
    <n v="0.40789932791212763"/>
    <n v="0.51135846358922277"/>
    <n v="0.44372681056740154"/>
    <n v="0.99165731601142515"/>
    <n v="53.156548963348513"/>
    <m/>
    <m/>
    <m/>
  </r>
  <r>
    <x v="19"/>
    <n v="2020020814"/>
    <x v="52"/>
    <n v="20202021"/>
    <s v="WSH"/>
    <n v="1"/>
    <m/>
    <m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4762369085655162"/>
    <n v="0.57769279829223641"/>
    <n v="0.45186781003203397"/>
    <n v="1.0098511269024657"/>
    <n v="54.166400090250981"/>
    <m/>
    <m/>
    <m/>
  </r>
  <r>
    <x v="19"/>
    <n v="2020020830"/>
    <x v="53"/>
    <n v="20202021"/>
    <s v="WSH"/>
    <n v="1"/>
    <m/>
    <m/>
    <n v="-1.7132277981451078"/>
    <n v="-125.68160447737642"/>
    <n v="-11.214324053218979"/>
    <n v="-4.2174885092402441"/>
    <n v="-960.02476981891346"/>
    <n v="-5.8308160873258474"/>
    <n v="2.517436130670772"/>
    <n v="251.31253095721178"/>
    <n v="22.934501807389314"/>
    <n v="2.8680693278576328"/>
    <n v="-776.50276076296814"/>
    <n v="-8.8705391067252393"/>
    <n v="0.4762369085655162"/>
    <n v="0.57769279829223641"/>
    <n v="0.45186781003203397"/>
    <n v="1.0098511269024657"/>
    <n v="55.17625121715345"/>
    <m/>
    <m/>
    <m/>
  </r>
  <r>
    <x v="19"/>
    <n v="2020020838"/>
    <x v="54"/>
    <n v="20202021"/>
    <s v="BOS"/>
    <n v="0"/>
    <n v="1"/>
    <m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36839350299511514"/>
    <n v="0.64935277165032834"/>
    <n v="0.36196988598504465"/>
    <n v="0.80894387507010213"/>
    <n v="55.985195092223549"/>
    <m/>
    <m/>
    <m/>
  </r>
  <r>
    <x v="19"/>
    <n v="2020020854"/>
    <x v="55"/>
    <n v="20202021"/>
    <s v="BOS"/>
    <n v="0"/>
    <m/>
    <m/>
    <n v="-1.7132277981451078"/>
    <n v="-125.68160447737642"/>
    <n v="-11.214324053218979"/>
    <n v="-4.2174885092402441"/>
    <n v="-960.02476981891346"/>
    <n v="-5.8308160873258474"/>
    <n v="7.3356732997945123E-2"/>
    <n v="-28.333254320071823"/>
    <n v="33.982612491325931"/>
    <n v="8.8475354469541401"/>
    <n v="1042.6090174603178"/>
    <n v="14.053344582942731"/>
    <n v="0.40789932791212763"/>
    <n v="0.64935277165032834"/>
    <n v="0.38581084689350525"/>
    <n v="0.86222454854436392"/>
    <n v="56.84741964076791"/>
    <m/>
    <m/>
    <m/>
  </r>
  <r>
    <x v="20"/>
    <n v="2020020021"/>
    <x v="0"/>
    <n v="20202021"/>
    <s v="TOR"/>
    <n v="1"/>
    <m/>
    <m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3161370954790263"/>
    <n v="0.56295712121549801"/>
    <n v="0.35961685275069949"/>
    <n v="0.80368522815924126"/>
    <n v="0.80368522815924126"/>
    <m/>
    <m/>
    <m/>
  </r>
  <r>
    <x v="20"/>
    <n v="2020020027"/>
    <x v="1"/>
    <n v="20202021"/>
    <s v="TOR"/>
    <n v="1"/>
    <n v="1"/>
    <n v="1"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2855186171214012"/>
    <n v="0.50843365440724675"/>
    <n v="0.35961685275069949"/>
    <n v="0.80368522815924126"/>
    <n v="1.6073704563184825"/>
    <m/>
    <m/>
    <m/>
  </r>
  <r>
    <x v="20"/>
    <n v="2020020053"/>
    <x v="2"/>
    <n v="20202021"/>
    <s v="WPG"/>
    <n v="1"/>
    <m/>
    <n v="1"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3161370954790263"/>
    <n v="0.40895442615309174"/>
    <n v="0.43599612745082045"/>
    <n v="0.97438049548187289"/>
    <n v="2.5817509518003554"/>
    <m/>
    <m/>
    <m/>
  </r>
  <r>
    <x v="20"/>
    <n v="2020020064"/>
    <x v="3"/>
    <n v="20202021"/>
    <s v="WPG"/>
    <n v="1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3161370954790263"/>
    <n v="0.45280992802076614"/>
    <n v="0.41112987737459089"/>
    <n v="0.91880846732713717"/>
    <n v="3.5005594191274927"/>
    <m/>
    <m/>
    <m/>
  </r>
  <r>
    <x v="20"/>
    <n v="2020020079"/>
    <x v="4"/>
    <n v="20202021"/>
    <s v="WPG"/>
    <n v="0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27077302589252578"/>
    <n v="0.52867162442307136"/>
    <n v="0.33870140451328629"/>
    <n v="0.75694260010896142"/>
    <n v="4.2575020192364539"/>
    <m/>
    <m/>
    <m/>
  </r>
  <r>
    <x v="20"/>
    <n v="2020020092"/>
    <x v="5"/>
    <n v="20202021"/>
    <s v="VAN"/>
    <n v="0"/>
    <m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27077302589252578"/>
    <n v="0.50956821446394107"/>
    <n v="0.34699309979930604"/>
    <n v="0.77547319167273154"/>
    <n v="5.0329752109091856"/>
    <m/>
    <m/>
    <m/>
  </r>
  <r>
    <x v="20"/>
    <n v="2020020108"/>
    <x v="6"/>
    <n v="20202021"/>
    <s v="VAN"/>
    <n v="0"/>
    <m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27077302589252578"/>
    <n v="0.50956821446394107"/>
    <n v="0.34699309979930604"/>
    <n v="0.77547319167273154"/>
    <n v="5.8084484025819174"/>
    <m/>
    <m/>
    <m/>
  </r>
  <r>
    <x v="20"/>
    <n v="2020020117"/>
    <x v="7"/>
    <n v="20202021"/>
    <s v="VAN"/>
    <n v="0"/>
    <n v="1"/>
    <n v="1"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24454814386608548"/>
    <n v="0.460215564713501"/>
    <n v="0.34699309979930604"/>
    <n v="0.77547319167273154"/>
    <n v="6.5839215942546492"/>
    <m/>
    <m/>
    <m/>
  </r>
  <r>
    <x v="20"/>
    <n v="2020020141"/>
    <x v="8"/>
    <n v="20202021"/>
    <s v="EDM"/>
    <n v="0"/>
    <m/>
    <n v="1"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27077302589252578"/>
    <n v="0.51087536773488917"/>
    <n v="0.34641282205665735"/>
    <n v="0.77417636521304489"/>
    <n v="7.3580979594676936"/>
    <m/>
    <m/>
    <m/>
  </r>
  <r>
    <x v="20"/>
    <n v="2020020157"/>
    <x v="9"/>
    <n v="20202021"/>
    <s v="EDM"/>
    <n v="0"/>
    <m/>
    <m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27077302589252578"/>
    <n v="0.56566067927828123"/>
    <n v="0.32372323618550447"/>
    <n v="0.72346882784872224"/>
    <n v="8.0815667873164152"/>
    <m/>
    <m/>
    <m/>
  </r>
  <r>
    <x v="20"/>
    <n v="2020020170"/>
    <x v="10"/>
    <n v="20202021"/>
    <s v="MTL"/>
    <n v="0"/>
    <m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27077302589252578"/>
    <n v="0.54308584101559809"/>
    <n v="0.33270267966877504"/>
    <n v="0.74353642487426597"/>
    <n v="8.8251032121906814"/>
    <m/>
    <m/>
    <m/>
  </r>
  <r>
    <x v="20"/>
    <n v="2020020183"/>
    <x v="11"/>
    <n v="20202021"/>
    <s v="MTL"/>
    <n v="1"/>
    <m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3161370954790263"/>
    <n v="0.46515577764880406"/>
    <n v="0.40463327690857087"/>
    <n v="0.90428962098315813"/>
    <n v="9.72939283317384"/>
    <m/>
    <m/>
    <m/>
  </r>
  <r>
    <x v="20"/>
    <n v="2020020199"/>
    <x v="12"/>
    <n v="20202021"/>
    <s v="EDM"/>
    <n v="1"/>
    <m/>
    <m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3161370954790263"/>
    <n v="0.48449124113232495"/>
    <n v="0.39486123713416432"/>
    <n v="0.88245070004382287"/>
    <n v="10.611843533217662"/>
    <m/>
    <m/>
    <m/>
  </r>
  <r>
    <x v="20"/>
    <n v="2020020205"/>
    <x v="13"/>
    <n v="20202021"/>
    <s v="EDM"/>
    <n v="1"/>
    <n v="1"/>
    <n v="1"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2855186171214012"/>
    <n v="0.43756734389530116"/>
    <n v="0.39486123713416427"/>
    <n v="0.88245070004382276"/>
    <n v="11.494294233261485"/>
    <m/>
    <m/>
    <m/>
  </r>
  <r>
    <x v="20"/>
    <n v="2020020221"/>
    <x v="14"/>
    <n v="20202021"/>
    <s v="WPG"/>
    <n v="0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27077302589252578"/>
    <n v="0.52867162442307136"/>
    <n v="0.33870140451328629"/>
    <n v="0.75694260010896142"/>
    <n v="12.251236833370447"/>
    <m/>
    <m/>
    <m/>
  </r>
  <r>
    <x v="20"/>
    <n v="2020020236"/>
    <x v="15"/>
    <n v="20202021"/>
    <s v="WPG"/>
    <n v="0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27077302589252578"/>
    <n v="0.52867162442307136"/>
    <n v="0.33870140451328629"/>
    <n v="0.75694260010896142"/>
    <n v="13.008179433479409"/>
    <m/>
    <m/>
    <m/>
  </r>
  <r>
    <x v="20"/>
    <n v="2020020247"/>
    <x v="16"/>
    <n v="20202021"/>
    <s v="TOR"/>
    <n v="0"/>
    <m/>
    <m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27077302589252578"/>
    <n v="0.65727237265849925"/>
    <n v="0.29176700441087133"/>
    <n v="0.65205184272008065"/>
    <n v="13.66023127619949"/>
    <m/>
    <m/>
    <m/>
  </r>
  <r>
    <x v="20"/>
    <n v="2020020262"/>
    <x v="17"/>
    <n v="20202021"/>
    <s v="TOR"/>
    <n v="0"/>
    <m/>
    <m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27077302589252578"/>
    <n v="0.65727237265849925"/>
    <n v="0.29176700441087133"/>
    <n v="0.65205184272008065"/>
    <n v="14.31228311891957"/>
    <m/>
    <m/>
    <m/>
  </r>
  <r>
    <x v="20"/>
    <n v="2020020270"/>
    <x v="18"/>
    <n v="20202021"/>
    <s v="TOR"/>
    <n v="0"/>
    <n v="1"/>
    <n v="1"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24454814386608548"/>
    <n v="0.5936142945490156"/>
    <n v="0.29176700441087133"/>
    <n v="0.65205184272008065"/>
    <n v="14.964334961639651"/>
    <m/>
    <m/>
    <m/>
  </r>
  <r>
    <x v="20"/>
    <n v="2020020293"/>
    <x v="19"/>
    <n v="20202021"/>
    <s v="MTL"/>
    <n v="1"/>
    <m/>
    <n v="1"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3161370954790263"/>
    <n v="0.42010455678753994"/>
    <n v="0.42939311366828864"/>
    <n v="0.95962383266765394"/>
    <n v="15.923958794307305"/>
    <m/>
    <m/>
    <m/>
  </r>
  <r>
    <x v="20"/>
    <n v="2020020306"/>
    <x v="20"/>
    <n v="20202021"/>
    <s v="MTL"/>
    <n v="1"/>
    <m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3161370954790263"/>
    <n v="0.46515577764880406"/>
    <n v="0.40463327690857087"/>
    <n v="0.90428962098315813"/>
    <n v="16.828248415290464"/>
    <m/>
    <m/>
    <m/>
  </r>
  <r>
    <x v="20"/>
    <n v="2020020318"/>
    <x v="21"/>
    <n v="20202021"/>
    <s v="CGY"/>
    <n v="1"/>
    <m/>
    <n v="1"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3161370954790263"/>
    <n v="0.43153970411330961"/>
    <n v="0.42282587295927493"/>
    <n v="0.94494711685962351"/>
    <n v="17.773195532150087"/>
    <m/>
    <m/>
    <m/>
  </r>
  <r>
    <x v="20"/>
    <n v="2020020333"/>
    <x v="22"/>
    <n v="20202021"/>
    <s v="CGY"/>
    <n v="1"/>
    <m/>
    <m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3161370954790263"/>
    <n v="0.4778172086209444"/>
    <n v="0.39818046686880854"/>
    <n v="0.88986863912592085"/>
    <n v="18.663064171276009"/>
    <m/>
    <m/>
    <m/>
  </r>
  <r>
    <x v="20"/>
    <n v="2020020349"/>
    <x v="23"/>
    <n v="20202021"/>
    <s v="CGY"/>
    <n v="1"/>
    <m/>
    <m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3161370954790263"/>
    <n v="0.4778172086209444"/>
    <n v="0.39818046686880854"/>
    <n v="0.88986863912592085"/>
    <n v="19.552932810401931"/>
    <m/>
    <m/>
    <m/>
  </r>
  <r>
    <x v="20"/>
    <n v="2020020357"/>
    <x v="24"/>
    <n v="20202021"/>
    <s v="MTL"/>
    <n v="0"/>
    <n v="1"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24454814386608548"/>
    <n v="0.54308584101559809"/>
    <n v="0.31048449985664456"/>
    <n v="0.69388240344837382"/>
    <n v="20.246815213850304"/>
    <m/>
    <m/>
    <m/>
  </r>
  <r>
    <x v="20"/>
    <n v="2020020370"/>
    <x v="25"/>
    <n v="20202021"/>
    <s v="CGY"/>
    <n v="0"/>
    <m/>
    <m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27077302589252578"/>
    <n v="0.55786851000172299"/>
    <n v="0.32676738271430539"/>
    <n v="0.73027200066678144"/>
    <n v="20.977087214517084"/>
    <m/>
    <m/>
    <m/>
  </r>
  <r>
    <x v="20"/>
    <n v="2020020395"/>
    <x v="26"/>
    <n v="20202021"/>
    <s v="CGY"/>
    <n v="0"/>
    <m/>
    <n v="1"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27077302589252578"/>
    <n v="0.50383788485788716"/>
    <n v="0.34956004638536708"/>
    <n v="0.7812099001637578"/>
    <n v="21.758297114680843"/>
    <m/>
    <m/>
    <m/>
  </r>
  <r>
    <x v="20"/>
    <n v="2020020396"/>
    <x v="27"/>
    <n v="20202021"/>
    <s v="EDM"/>
    <n v="0"/>
    <n v="1"/>
    <m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24454814386608548"/>
    <n v="0.56566067927828123"/>
    <n v="0.30183347413696426"/>
    <n v="0.67454876675656783"/>
    <n v="22.432845881437412"/>
    <m/>
    <m/>
    <m/>
  </r>
  <r>
    <x v="20"/>
    <n v="2020020410"/>
    <x v="28"/>
    <n v="20202021"/>
    <s v="EDM"/>
    <n v="0"/>
    <m/>
    <m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27077302589252578"/>
    <n v="0.56566067927828123"/>
    <n v="0.32372323618550447"/>
    <n v="0.72346882784872224"/>
    <n v="23.156314709286136"/>
    <m/>
    <m/>
    <m/>
  </r>
  <r>
    <x v="20"/>
    <n v="2020020426"/>
    <x v="29"/>
    <n v="20202021"/>
    <s v="EDM"/>
    <n v="0"/>
    <m/>
    <m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27077302589252578"/>
    <n v="0.56566067927828123"/>
    <n v="0.32372323618550447"/>
    <n v="0.72346882784872224"/>
    <n v="23.879783537134859"/>
    <m/>
    <m/>
    <m/>
  </r>
  <r>
    <x v="20"/>
    <n v="2020020443"/>
    <x v="30"/>
    <n v="20202021"/>
    <s v="TOR"/>
    <n v="1"/>
    <m/>
    <n v="1"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3161370954790263"/>
    <n v="0.50843365440724675"/>
    <n v="0.38339596150194355"/>
    <n v="0.85682767211309974"/>
    <n v="24.736611209247958"/>
    <m/>
    <m/>
    <m/>
  </r>
  <r>
    <x v="20"/>
    <n v="2020020452"/>
    <x v="31"/>
    <n v="20202021"/>
    <s v="VAN"/>
    <n v="1"/>
    <n v="1"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2855186171214012"/>
    <n v="0.4364477604881607"/>
    <n v="0.39547356494184155"/>
    <n v="0.88381915319071269"/>
    <n v="25.620430362438672"/>
    <m/>
    <m/>
    <m/>
  </r>
  <r>
    <x v="20"/>
    <n v="2020020463"/>
    <x v="32"/>
    <n v="20202021"/>
    <s v="VAN"/>
    <n v="1"/>
    <m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3161370954790263"/>
    <n v="0.4364477604881607"/>
    <n v="0.42006837232027688"/>
    <n v="0.93878455102531666"/>
    <n v="26.55921491346399"/>
    <m/>
    <m/>
    <m/>
  </r>
  <r>
    <x v="20"/>
    <n v="2020020499"/>
    <x v="33"/>
    <n v="20202021"/>
    <s v="CGY"/>
    <n v="1"/>
    <m/>
    <m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3161370954790263"/>
    <n v="0.4778172086209444"/>
    <n v="0.39818046686880854"/>
    <n v="0.88986863912592085"/>
    <n v="27.449083552589912"/>
    <m/>
    <m/>
    <m/>
  </r>
  <r>
    <x v="20"/>
    <n v="2020020511"/>
    <x v="34"/>
    <n v="20202021"/>
    <s v="CGY"/>
    <n v="1"/>
    <m/>
    <m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3161370954790263"/>
    <n v="0.4778172086209444"/>
    <n v="0.39818046686880854"/>
    <n v="0.88986863912592085"/>
    <n v="28.338952191715833"/>
    <m/>
    <m/>
    <m/>
  </r>
  <r>
    <x v="20"/>
    <n v="2020020521"/>
    <x v="35"/>
    <n v="20202021"/>
    <s v="TOR"/>
    <n v="1"/>
    <n v="1"/>
    <m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2855186171214012"/>
    <n v="0.56295712121549801"/>
    <n v="0.3365076975342246"/>
    <n v="0.75204002148814264"/>
    <n v="29.090992213203975"/>
    <m/>
    <m/>
    <m/>
  </r>
  <r>
    <x v="20"/>
    <n v="2020020546"/>
    <x v="36"/>
    <n v="20202021"/>
    <s v="MTL"/>
    <n v="0"/>
    <m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27077302589252578"/>
    <n v="0.54308584101559809"/>
    <n v="0.33270267966877504"/>
    <n v="0.74353642487426597"/>
    <n v="29.83452863807824"/>
    <m/>
    <m/>
    <m/>
  </r>
  <r>
    <x v="20"/>
    <n v="2020020564"/>
    <x v="37"/>
    <n v="20202021"/>
    <s v="MTL"/>
    <n v="1"/>
    <m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3161370954790263"/>
    <n v="0.46515577764880406"/>
    <n v="0.40463327690857087"/>
    <n v="0.90428962098315813"/>
    <n v="30.738818259061397"/>
    <m/>
    <m/>
    <m/>
  </r>
  <r>
    <x v="20"/>
    <n v="2020020578"/>
    <x v="38"/>
    <n v="20202021"/>
    <s v="MTL"/>
    <n v="1"/>
    <m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3161370954790263"/>
    <n v="0.46515577764880406"/>
    <n v="0.40463327690857087"/>
    <n v="0.90428962098315813"/>
    <n v="31.643107880044553"/>
    <m/>
    <m/>
    <m/>
  </r>
  <r>
    <x v="20"/>
    <n v="2020020592"/>
    <x v="39"/>
    <n v="20202021"/>
    <s v="MTL"/>
    <n v="0"/>
    <m/>
    <m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27077302589252578"/>
    <n v="0.54308584101559809"/>
    <n v="0.33270267966877504"/>
    <n v="0.74353642487426597"/>
    <n v="32.386644304918818"/>
    <m/>
    <m/>
    <m/>
  </r>
  <r>
    <x v="20"/>
    <n v="2020020621"/>
    <x v="40"/>
    <n v="20202021"/>
    <s v="EDM"/>
    <n v="1"/>
    <m/>
    <m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3161370954790263"/>
    <n v="0.48449124113232495"/>
    <n v="0.39486123713416432"/>
    <n v="0.88245070004382287"/>
    <n v="33.269095004962644"/>
    <m/>
    <m/>
    <m/>
  </r>
  <r>
    <x v="20"/>
    <n v="2020020638"/>
    <x v="41"/>
    <n v="20202021"/>
    <s v="EDM"/>
    <n v="1"/>
    <m/>
    <m/>
    <n v="-0.23725243880219135"/>
    <n v="-48.98928554607523"/>
    <n v="-58.111080297463594"/>
    <n v="-7.8971599671457895"/>
    <n v="-580.60023422693985"/>
    <n v="-1.3995549579865054"/>
    <n v="-0.34950432107460772"/>
    <n v="32.638115399858037"/>
    <n v="6.5659599830576241"/>
    <n v="10.632614160164273"/>
    <n v="599.96992300469537"/>
    <n v="1.5398230742927268"/>
    <n v="0.3161370954790263"/>
    <n v="0.48449124113232495"/>
    <n v="0.39486123713416432"/>
    <n v="0.88245070004382287"/>
    <n v="34.15154570500647"/>
    <m/>
    <m/>
    <m/>
  </r>
  <r>
    <x v="20"/>
    <n v="2020020646"/>
    <x v="42"/>
    <n v="20202021"/>
    <s v="TOR"/>
    <n v="0"/>
    <n v="1"/>
    <m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24454814386608548"/>
    <n v="0.65727237265849925"/>
    <n v="0.27117163491524848"/>
    <n v="0.60602453864490657"/>
    <n v="34.757570243651379"/>
    <m/>
    <m/>
    <m/>
  </r>
  <r>
    <x v="20"/>
    <n v="2020020661"/>
    <x v="43"/>
    <n v="20202021"/>
    <s v="WPG"/>
    <n v="1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3161370954790263"/>
    <n v="0.45280992802076614"/>
    <n v="0.41112987737459089"/>
    <n v="0.91880846732713717"/>
    <n v="35.676378710978518"/>
    <m/>
    <m/>
    <m/>
  </r>
  <r>
    <x v="20"/>
    <n v="2020020672"/>
    <x v="44"/>
    <n v="20202021"/>
    <s v="WPG"/>
    <n v="1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3161370954790263"/>
    <n v="0.45280992802076614"/>
    <n v="0.41112987737459089"/>
    <n v="0.91880846732713717"/>
    <n v="36.595187178305657"/>
    <m/>
    <m/>
    <m/>
  </r>
  <r>
    <x v="20"/>
    <n v="2020020708"/>
    <x v="45"/>
    <n v="20202021"/>
    <s v="CGY"/>
    <n v="0"/>
    <m/>
    <m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27077302589252578"/>
    <n v="0.55786851000172299"/>
    <n v="0.32676738271430539"/>
    <n v="0.73027200066678144"/>
    <n v="37.325459178972437"/>
    <m/>
    <m/>
    <m/>
  </r>
  <r>
    <x v="20"/>
    <n v="2020020720"/>
    <x v="46"/>
    <n v="20202021"/>
    <s v="CGY"/>
    <n v="0"/>
    <n v="1"/>
    <n v="1"/>
    <n v="-0.23725243880219135"/>
    <n v="-48.98928554607523"/>
    <n v="-58.111080297463594"/>
    <n v="-7.8971599671457895"/>
    <n v="-580.60023422693985"/>
    <n v="-1.3995549579865054"/>
    <n v="-0.34457618965776987"/>
    <n v="2.510562156889776"/>
    <n v="-7.4149100542288071E-2"/>
    <n v="-1.3181045256673478"/>
    <n v="1707.2664513227514"/>
    <n v="-6.3759680995777774"/>
    <n v="0.24454814386608548"/>
    <n v="0.50383788485788716"/>
    <n v="0.32676738271430533"/>
    <n v="0.73027200066678133"/>
    <n v="38.055731179639217"/>
    <m/>
    <m/>
    <m/>
  </r>
  <r>
    <x v="20"/>
    <n v="2020020737"/>
    <x v="47"/>
    <n v="20202021"/>
    <s v="VAN"/>
    <n v="0"/>
    <m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27077302589252578"/>
    <n v="0.50956821446394107"/>
    <n v="0.34699309979930604"/>
    <n v="0.77547319167273154"/>
    <n v="38.831204371311948"/>
    <m/>
    <m/>
    <m/>
  </r>
  <r>
    <x v="20"/>
    <n v="2020020751"/>
    <x v="48"/>
    <n v="20202021"/>
    <s v="VAN"/>
    <n v="0"/>
    <m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27077302589252578"/>
    <n v="0.50956821446394107"/>
    <n v="0.34699309979930604"/>
    <n v="0.77547319167273154"/>
    <n v="39.606677562984679"/>
    <m/>
    <m/>
    <m/>
  </r>
  <r>
    <x v="20"/>
    <n v="2020020759"/>
    <x v="49"/>
    <n v="20202021"/>
    <s v="VAN"/>
    <n v="1"/>
    <m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3161370954790263"/>
    <n v="0.4364477604881607"/>
    <n v="0.42006837232027688"/>
    <n v="0.93878455102531666"/>
    <n v="40.545462114009993"/>
    <m/>
    <m/>
    <m/>
  </r>
  <r>
    <x v="20"/>
    <n v="2020020776"/>
    <x v="50"/>
    <n v="20202021"/>
    <s v="VAN"/>
    <n v="1"/>
    <m/>
    <m/>
    <n v="-0.23725243880219135"/>
    <n v="-48.98928554607523"/>
    <n v="-58.111080297463594"/>
    <n v="-7.8971599671457895"/>
    <n v="-580.60023422693985"/>
    <n v="-1.3995549579865054"/>
    <n v="0.26404804032169604"/>
    <n v="-35.944142228844967"/>
    <n v="-7.6777877059676882"/>
    <n v="-4.2448670171115666"/>
    <n v="172.43258244766525"/>
    <n v="4.7781075065244263"/>
    <n v="0.3161370954790263"/>
    <n v="0.4364477604881607"/>
    <n v="0.42006837232027688"/>
    <n v="0.93878455102531666"/>
    <n v="41.484246665035307"/>
    <m/>
    <m/>
    <m/>
  </r>
  <r>
    <x v="20"/>
    <n v="2020020805"/>
    <x v="51"/>
    <n v="20202021"/>
    <s v="MTL"/>
    <n v="0"/>
    <m/>
    <n v="1"/>
    <n v="-0.23725243880219135"/>
    <n v="-48.98928554607523"/>
    <n v="-58.111080297463594"/>
    <n v="-7.8971599671457895"/>
    <n v="-580.60023422693985"/>
    <n v="-1.3995549579865054"/>
    <n v="0.21613565154688408"/>
    <n v="72.09442303957718"/>
    <n v="-5.8456133309956888"/>
    <n v="3.1774464668035627"/>
    <n v="1805.3242696400625"/>
    <n v="-4.657202089309032"/>
    <n v="0.27077302589252578"/>
    <n v="0.4904869454501396"/>
    <n v="0.35569061304373106"/>
    <n v="0.79491072042811928"/>
    <n v="42.279157385463428"/>
    <m/>
    <m/>
    <m/>
  </r>
  <r>
    <x v="20"/>
    <n v="2020020820"/>
    <x v="52"/>
    <n v="20202021"/>
    <s v="WPG"/>
    <n v="1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3161370954790263"/>
    <n v="0.45280992802076614"/>
    <n v="0.41112987737459089"/>
    <n v="0.91880846732713717"/>
    <n v="43.197965852790567"/>
    <m/>
    <m/>
    <m/>
  </r>
  <r>
    <x v="20"/>
    <n v="2020020833"/>
    <x v="53"/>
    <n v="20202021"/>
    <s v="TOR"/>
    <n v="1"/>
    <m/>
    <m/>
    <n v="-0.23725243880219135"/>
    <n v="-48.98928554607523"/>
    <n v="-58.111080297463594"/>
    <n v="-7.8971599671457895"/>
    <n v="-580.60023422693985"/>
    <n v="-1.3995549579865054"/>
    <n v="0.62311717105407127"/>
    <n v="27.23349797469508"/>
    <n v="27.959672393531708"/>
    <n v="2.3068099164955527"/>
    <n v="1185.6638666666668"/>
    <n v="7.3648578515872991"/>
    <n v="0.3161370954790263"/>
    <n v="0.56295712121549801"/>
    <n v="0.35961685275069949"/>
    <n v="0.80368522815924126"/>
    <n v="44.001651080949806"/>
    <m/>
    <m/>
    <m/>
  </r>
  <r>
    <x v="20"/>
    <n v="2020020848"/>
    <x v="54"/>
    <n v="20202021"/>
    <s v="WPG"/>
    <n v="0"/>
    <m/>
    <m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27077302589252578"/>
    <n v="0.52867162442307136"/>
    <n v="0.33870140451328629"/>
    <n v="0.75694260010896142"/>
    <n v="44.75859368105877"/>
    <m/>
    <m/>
    <m/>
  </r>
  <r>
    <x v="20"/>
    <n v="2020020863"/>
    <x v="55"/>
    <n v="20202021"/>
    <s v="WPG"/>
    <n v="0"/>
    <n v="1"/>
    <n v="1"/>
    <n v="-0.23725243880219135"/>
    <n v="-48.98928554607523"/>
    <n v="-58.111080297463594"/>
    <n v="-7.8971599671457895"/>
    <n v="-580.60023422693985"/>
    <n v="-1.3995549579865054"/>
    <n v="0.75781942978097072"/>
    <n v="88.581902214141465"/>
    <n v="-12.573410196544119"/>
    <n v="-5.2058526433949339"/>
    <n v="714.05321721439736"/>
    <n v="-1.2598363417135965"/>
    <n v="0.24454814386608548"/>
    <n v="0.47746877312161057"/>
    <n v="0.33870140451328629"/>
    <n v="0.75694260010896142"/>
    <n v="45.515536281167734"/>
    <m/>
    <m/>
    <m/>
  </r>
  <r>
    <x v="21"/>
    <n v="2020020001"/>
    <x v="0"/>
    <n v="20202021"/>
    <s v="PIT"/>
    <n v="1"/>
    <m/>
    <m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66086794408283878"/>
    <n v="0.62565582874029935"/>
    <n v="0.51368498433000975"/>
    <n v="1.148002466167618"/>
    <n v="1.148002466167618"/>
    <m/>
    <m/>
    <m/>
  </r>
  <r>
    <x v="21"/>
    <n v="2020020018"/>
    <x v="1"/>
    <n v="20202021"/>
    <s v="PIT"/>
    <n v="1"/>
    <m/>
    <m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66086794408283878"/>
    <n v="0.62565582874029935"/>
    <n v="0.51368498433000975"/>
    <n v="1.148002466167618"/>
    <n v="2.2960049323352361"/>
    <m/>
    <m/>
    <m/>
  </r>
  <r>
    <x v="21"/>
    <n v="2020020037"/>
    <x v="2"/>
    <n v="20202021"/>
    <s v="BUF"/>
    <n v="1"/>
    <m/>
    <m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66086794408283878"/>
    <n v="0.39011727383622086"/>
    <n v="0.62880802966130278"/>
    <n v="1.4052837649881917"/>
    <n v="3.7012886973234278"/>
    <m/>
    <m/>
    <m/>
  </r>
  <r>
    <x v="21"/>
    <n v="2020020047"/>
    <x v="3"/>
    <n v="20202021"/>
    <s v="BUF"/>
    <n v="1"/>
    <n v="1"/>
    <n v="1"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59686162804932208"/>
    <n v="0.35233367464236259"/>
    <n v="0.62880802966130278"/>
    <n v="1.4052837649881917"/>
    <n v="5.10657246231162"/>
    <m/>
    <m/>
    <m/>
  </r>
  <r>
    <x v="21"/>
    <n v="2020020060"/>
    <x v="4"/>
    <n v="20202021"/>
    <s v="BOS"/>
    <n v="0"/>
    <m/>
    <m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56603674637908685"/>
    <n v="0.65910665643088784"/>
    <n v="0.46201672806696054"/>
    <n v="1.0325323095113459"/>
    <n v="6.1391047718229661"/>
    <m/>
    <m/>
    <m/>
  </r>
  <r>
    <x v="21"/>
    <n v="2020020075"/>
    <x v="5"/>
    <n v="20202021"/>
    <s v="BOS"/>
    <n v="0"/>
    <m/>
    <m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56603674637908685"/>
    <n v="0.65910665643088784"/>
    <n v="0.46201672806696054"/>
    <n v="1.0325323095113459"/>
    <n v="7.1716370813343122"/>
    <m/>
    <m/>
    <m/>
  </r>
  <r>
    <x v="21"/>
    <n v="2020020095"/>
    <x v="6"/>
    <n v="20202021"/>
    <s v="N.J"/>
    <n v="0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56603674637908685"/>
    <n v="0.44152389551514321"/>
    <n v="0.56178925897197496"/>
    <n v="1.255507703047781"/>
    <n v="8.4271447843820937"/>
    <m/>
    <m/>
    <m/>
  </r>
  <r>
    <x v="21"/>
    <n v="2020020111"/>
    <x v="7"/>
    <n v="20202021"/>
    <s v="N.J"/>
    <n v="0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56603674637908685"/>
    <n v="0.44152389551514321"/>
    <n v="0.56178925897197496"/>
    <n v="1.255507703047781"/>
    <n v="9.6826524874298752"/>
    <m/>
    <m/>
    <m/>
  </r>
  <r>
    <x v="21"/>
    <n v="2020020126"/>
    <x v="8"/>
    <n v="20202021"/>
    <s v="NYI"/>
    <n v="1"/>
    <m/>
    <m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66086794408283878"/>
    <n v="0.44633536973647336"/>
    <n v="0.59688038848363478"/>
    <n v="1.3339306751977951"/>
    <n v="11.01658316262767"/>
    <m/>
    <m/>
    <m/>
  </r>
  <r>
    <x v="21"/>
    <n v="2020020137"/>
    <x v="9"/>
    <n v="20202021"/>
    <s v="NYI"/>
    <n v="1"/>
    <n v="1"/>
    <n v="1"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59686162804932208"/>
    <n v="0.40310694114029344"/>
    <n v="0.59688038848363467"/>
    <n v="1.3339306751977948"/>
    <n v="12.350513837825465"/>
    <m/>
    <m/>
    <m/>
  </r>
  <r>
    <x v="21"/>
    <n v="2020020159"/>
    <x v="10"/>
    <n v="20202021"/>
    <s v="BOS"/>
    <n v="1"/>
    <m/>
    <m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66086794408283878"/>
    <n v="0.56452819457100734"/>
    <n v="0.5393096348490477"/>
    <n v="1.2052693960719585"/>
    <n v="13.555783233897424"/>
    <m/>
    <m/>
    <m/>
  </r>
  <r>
    <x v="21"/>
    <n v="2020020174"/>
    <x v="11"/>
    <n v="20202021"/>
    <s v="BOS"/>
    <n v="1"/>
    <m/>
    <m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66086794408283878"/>
    <n v="0.56452819457100734"/>
    <n v="0.5393096348490477"/>
    <n v="1.2052693960719585"/>
    <n v="14.761052629969383"/>
    <m/>
    <m/>
    <m/>
  </r>
  <r>
    <x v="21"/>
    <n v="2020020188"/>
    <x v="12"/>
    <n v="20202021"/>
    <s v="WSH"/>
    <n v="0"/>
    <m/>
    <m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56603674637908685"/>
    <n v="0.6842306821988795"/>
    <n v="0.45273253820815573"/>
    <n v="1.0117836538577691"/>
    <n v="15.772836283827152"/>
    <m/>
    <m/>
    <m/>
  </r>
  <r>
    <x v="21"/>
    <n v="2020020202"/>
    <x v="13"/>
    <n v="20202021"/>
    <s v="WSH"/>
    <n v="0"/>
    <m/>
    <m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56603674637908685"/>
    <n v="0.6842306821988795"/>
    <n v="0.45273253820815573"/>
    <n v="1.0117836538577691"/>
    <n v="16.784619937684923"/>
    <m/>
    <m/>
    <m/>
  </r>
  <r>
    <x v="21"/>
    <n v="2020020216"/>
    <x v="14"/>
    <n v="20202021"/>
    <s v="N.J"/>
    <n v="1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66086794408283878"/>
    <n v="0.37816745615170078"/>
    <n v="0.63603987307233456"/>
    <n v="1.4214457598372934"/>
    <n v="18.206065697522217"/>
    <m/>
    <m/>
    <m/>
  </r>
  <r>
    <x v="21"/>
    <n v="2020020231"/>
    <x v="15"/>
    <n v="20202021"/>
    <s v="N.J"/>
    <n v="1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66086794408283878"/>
    <n v="0.37816745615170078"/>
    <n v="0.63603987307233456"/>
    <n v="1.4214457598372934"/>
    <n v="19.62751145735951"/>
    <m/>
    <m/>
    <m/>
  </r>
  <r>
    <x v="21"/>
    <n v="2020020254"/>
    <x v="16"/>
    <n v="20202021"/>
    <s v="NYR"/>
    <n v="0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56603674637908685"/>
    <n v="0.48599079334607587"/>
    <n v="0.53804365855951009"/>
    <n v="1.2024401447859889"/>
    <n v="20.829951602145499"/>
    <m/>
    <m/>
    <m/>
  </r>
  <r>
    <x v="21"/>
    <n v="2020020266"/>
    <x v="17"/>
    <n v="20202021"/>
    <s v="NYR"/>
    <n v="1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66086794408283878"/>
    <n v="0.41625357970354515"/>
    <n v="0.61355003078919335"/>
    <n v="1.3711846169338437"/>
    <n v="22.201136219079341"/>
    <m/>
    <m/>
    <m/>
  </r>
  <r>
    <x v="21"/>
    <n v="2020020290"/>
    <x v="18"/>
    <n v="20202021"/>
    <s v="BOS"/>
    <n v="0"/>
    <m/>
    <m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56603674637908685"/>
    <n v="0.65910665643088784"/>
    <n v="0.46201672806696054"/>
    <n v="1.0325323095113459"/>
    <n v="23.233668528590687"/>
    <m/>
    <m/>
    <m/>
  </r>
  <r>
    <x v="21"/>
    <n v="2020020308"/>
    <x v="19"/>
    <n v="20202021"/>
    <s v="NYR"/>
    <n v="1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66086794408283878"/>
    <n v="0.41625357970354515"/>
    <n v="0.61355003078919335"/>
    <n v="1.3711846169338437"/>
    <n v="24.60485314552453"/>
    <m/>
    <m/>
    <m/>
  </r>
  <r>
    <x v="21"/>
    <n v="2020020322"/>
    <x v="20"/>
    <n v="20202021"/>
    <s v="BUF"/>
    <n v="0"/>
    <m/>
    <m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56603674637908685"/>
    <n v="0.45547573079059467"/>
    <n v="0.55411633144943329"/>
    <n v="1.2383599568856227"/>
    <n v="25.843213102410154"/>
    <m/>
    <m/>
    <m/>
  </r>
  <r>
    <x v="21"/>
    <n v="2020020340"/>
    <x v="21"/>
    <n v="20202021"/>
    <s v="BUF"/>
    <n v="0"/>
    <m/>
    <m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56603674637908685"/>
    <n v="0.45547573079059467"/>
    <n v="0.55411633144943329"/>
    <n v="1.2383599568856227"/>
    <n v="27.081573059295778"/>
    <m/>
    <m/>
    <m/>
  </r>
  <r>
    <x v="21"/>
    <n v="2020020355"/>
    <x v="22"/>
    <n v="20202021"/>
    <s v="PIT"/>
    <n v="0"/>
    <m/>
    <m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56603674637908685"/>
    <n v="0.73047533378006646"/>
    <n v="0.43658424402000401"/>
    <n v="0.97569484044505561"/>
    <n v="28.057267899740832"/>
    <m/>
    <m/>
    <m/>
  </r>
  <r>
    <x v="21"/>
    <n v="2020020366"/>
    <x v="23"/>
    <n v="20202021"/>
    <s v="PIT"/>
    <n v="0"/>
    <m/>
    <m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56603674637908685"/>
    <n v="0.73047533378006646"/>
    <n v="0.43658424402000401"/>
    <n v="0.97569484044505561"/>
    <n v="29.032962740185887"/>
    <m/>
    <m/>
    <m/>
  </r>
  <r>
    <x v="21"/>
    <n v="2020020390"/>
    <x v="24"/>
    <n v="20202021"/>
    <s v="BOS"/>
    <n v="0"/>
    <m/>
    <m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56603674637908685"/>
    <n v="0.65910665643088784"/>
    <n v="0.46201672806696054"/>
    <n v="1.0325323095113459"/>
    <n v="30.065495049697233"/>
    <m/>
    <m/>
    <m/>
  </r>
  <r>
    <x v="21"/>
    <n v="2020020402"/>
    <x v="25"/>
    <n v="20202021"/>
    <s v="BUF"/>
    <n v="1"/>
    <m/>
    <m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66086794408283878"/>
    <n v="0.39011727383622086"/>
    <n v="0.62880802966130278"/>
    <n v="1.4052837649881917"/>
    <n v="31.470778814685424"/>
    <m/>
    <m/>
    <m/>
  </r>
  <r>
    <x v="21"/>
    <n v="2020020418"/>
    <x v="26"/>
    <n v="20202021"/>
    <s v="WSH"/>
    <n v="1"/>
    <m/>
    <m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66086794408283878"/>
    <n v="0.58604705008365388"/>
    <n v="0.53000240367195173"/>
    <n v="1.1844692468162152"/>
    <n v="32.655248061501638"/>
    <m/>
    <m/>
    <m/>
  </r>
  <r>
    <x v="21"/>
    <n v="2020020433"/>
    <x v="27"/>
    <n v="20202021"/>
    <s v="WSH"/>
    <n v="1"/>
    <m/>
    <m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66086794408283878"/>
    <n v="0.58604705008365388"/>
    <n v="0.53000240367195173"/>
    <n v="1.1844692468162152"/>
    <n v="33.839717308317852"/>
    <m/>
    <m/>
    <m/>
  </r>
  <r>
    <x v="21"/>
    <n v="2020020446"/>
    <x v="28"/>
    <n v="20202021"/>
    <s v="NYR"/>
    <n v="0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56603674637908685"/>
    <n v="0.48599079334607587"/>
    <n v="0.53804365855951009"/>
    <n v="1.2024401447859889"/>
    <n v="35.04215745310384"/>
    <m/>
    <m/>
    <m/>
  </r>
  <r>
    <x v="21"/>
    <n v="2020020462"/>
    <x v="29"/>
    <n v="20202021"/>
    <s v="NYR"/>
    <n v="0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56603674637908685"/>
    <n v="0.48599079334607587"/>
    <n v="0.53804365855951009"/>
    <n v="1.2024401447859889"/>
    <n v="36.244597597889829"/>
    <m/>
    <m/>
    <m/>
  </r>
  <r>
    <x v="21"/>
    <n v="2020020469"/>
    <x v="30"/>
    <n v="20202021"/>
    <s v="NYI"/>
    <n v="0"/>
    <n v="1"/>
    <m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51121501202245423"/>
    <n v="0.52111234836978226"/>
    <n v="0.49520629950969841"/>
    <n v="1.1067056083805056"/>
    <n v="37.351303206270337"/>
    <m/>
    <m/>
    <m/>
  </r>
  <r>
    <x v="21"/>
    <n v="2020020484"/>
    <x v="31"/>
    <n v="20202021"/>
    <s v="NYI"/>
    <n v="0"/>
    <m/>
    <m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56603674637908685"/>
    <n v="0.52111234836978226"/>
    <n v="0.52066156253373974"/>
    <n v="1.1635939847589964"/>
    <n v="38.514897191029334"/>
    <m/>
    <m/>
    <m/>
  </r>
  <r>
    <x v="21"/>
    <n v="2020020504"/>
    <x v="32"/>
    <n v="20202021"/>
    <s v="N.J"/>
    <n v="1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66086794408283878"/>
    <n v="0.37816745615170078"/>
    <n v="0.63603987307233456"/>
    <n v="1.4214457598372934"/>
    <n v="39.936342950866624"/>
    <m/>
    <m/>
    <m/>
  </r>
  <r>
    <x v="21"/>
    <n v="2020020516"/>
    <x v="33"/>
    <n v="20202021"/>
    <s v="NYR"/>
    <n v="1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66086794408283878"/>
    <n v="0.41625357970354515"/>
    <n v="0.61355003078919335"/>
    <n v="1.3711846169338437"/>
    <n v="41.30752756780047"/>
    <m/>
    <m/>
    <m/>
  </r>
  <r>
    <x v="21"/>
    <n v="2020020530"/>
    <x v="34"/>
    <n v="20202021"/>
    <s v="NYR"/>
    <n v="1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66086794408283878"/>
    <n v="0.41625357970354515"/>
    <n v="0.61355003078919335"/>
    <n v="1.3711846169338437"/>
    <n v="42.678712184734316"/>
    <m/>
    <m/>
    <m/>
  </r>
  <r>
    <x v="21"/>
    <n v="2020020548"/>
    <x v="35"/>
    <n v="20202021"/>
    <s v="BUF"/>
    <n v="0"/>
    <m/>
    <m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56603674637908685"/>
    <n v="0.45547573079059467"/>
    <n v="0.55411633144943329"/>
    <n v="1.2383599568856227"/>
    <n v="43.91707214161994"/>
    <m/>
    <m/>
    <m/>
  </r>
  <r>
    <x v="21"/>
    <n v="2020020557"/>
    <x v="36"/>
    <n v="20202021"/>
    <s v="BUF"/>
    <n v="0"/>
    <n v="1"/>
    <n v="1"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51121501202245423"/>
    <n v="0.41136204085963712"/>
    <n v="0.55411633144943329"/>
    <n v="1.2383599568856227"/>
    <n v="45.155432098505564"/>
    <m/>
    <m/>
    <m/>
  </r>
  <r>
    <x v="21"/>
    <n v="2020020587"/>
    <x v="37"/>
    <n v="20202021"/>
    <s v="NYI"/>
    <n v="0"/>
    <m/>
    <m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56603674637908685"/>
    <n v="0.52111234836978226"/>
    <n v="0.52066156253373974"/>
    <n v="1.1635939847589964"/>
    <n v="46.319026083264561"/>
    <m/>
    <m/>
    <m/>
  </r>
  <r>
    <x v="21"/>
    <n v="2020020605"/>
    <x v="38"/>
    <n v="20202021"/>
    <s v="BOS"/>
    <n v="1"/>
    <m/>
    <m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66086794408283878"/>
    <n v="0.56452819457100734"/>
    <n v="0.5393096348490477"/>
    <n v="1.2052693960719585"/>
    <n v="47.524295479336516"/>
    <m/>
    <m/>
    <m/>
  </r>
  <r>
    <x v="21"/>
    <n v="2020020614"/>
    <x v="39"/>
    <n v="20202021"/>
    <s v="BOS"/>
    <n v="1"/>
    <n v="1"/>
    <n v="1"/>
    <n v="-0.36688967357289681"/>
    <n v="134.82661183742056"/>
    <n v="15.996563027579304"/>
    <n v="-2.4871668117727559"/>
    <n v="-344.5575705314011"/>
    <n v="1.2504598696003297"/>
    <n v="7.3356732997945123E-2"/>
    <n v="-28.333254320071823"/>
    <n v="33.982612491325931"/>
    <n v="8.8475354469541401"/>
    <n v="1042.6090174603178"/>
    <n v="14.053344582942731"/>
    <n v="0.59686162804932208"/>
    <n v="0.50985256632323572"/>
    <n v="0.53930963484904759"/>
    <n v="1.2052693960719583"/>
    <n v="48.729564875408471"/>
    <m/>
    <m/>
    <m/>
  </r>
  <r>
    <x v="21"/>
    <n v="2020020626"/>
    <x v="40"/>
    <n v="20202021"/>
    <s v="NYI"/>
    <n v="0"/>
    <m/>
    <m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56603674637908685"/>
    <n v="0.52111234836978226"/>
    <n v="0.52066156253373974"/>
    <n v="1.1635939847589964"/>
    <n v="49.893158860167468"/>
    <m/>
    <m/>
    <m/>
  </r>
  <r>
    <x v="21"/>
    <n v="2020020652"/>
    <x v="41"/>
    <n v="20202021"/>
    <s v="BUF"/>
    <n v="1"/>
    <m/>
    <m/>
    <n v="-0.36688967357289681"/>
    <n v="134.82661183742056"/>
    <n v="15.996563027579304"/>
    <n v="-2.4871668117727559"/>
    <n v="-344.5575705314011"/>
    <n v="1.2504598696003297"/>
    <n v="-0.78263231559890589"/>
    <n v="68.80763019393649"/>
    <n v="-30.129326102554245"/>
    <n v="1.8523266858316241"/>
    <n v="3.4060244766508276"/>
    <n v="-5.9694391413430203"/>
    <n v="0.66086794408283878"/>
    <n v="0.39011727383622086"/>
    <n v="0.62880802966130278"/>
    <n v="1.4052837649881917"/>
    <n v="51.298442625155658"/>
    <m/>
    <m/>
    <m/>
  </r>
  <r>
    <x v="21"/>
    <n v="2020020668"/>
    <x v="42"/>
    <n v="20202021"/>
    <s v="PIT"/>
    <n v="0"/>
    <m/>
    <m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56603674637908685"/>
    <n v="0.73047533378006646"/>
    <n v="0.43658424402000401"/>
    <n v="0.97569484044505561"/>
    <n v="52.274137465600717"/>
    <m/>
    <m/>
    <m/>
  </r>
  <r>
    <x v="21"/>
    <n v="2020020680"/>
    <x v="43"/>
    <n v="20202021"/>
    <s v="PIT"/>
    <n v="0"/>
    <m/>
    <m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56603674637908685"/>
    <n v="0.73047533378006646"/>
    <n v="0.43658424402000401"/>
    <n v="0.97569484044505561"/>
    <n v="53.249832306045775"/>
    <m/>
    <m/>
    <m/>
  </r>
  <r>
    <x v="21"/>
    <n v="2020020692"/>
    <x v="44"/>
    <n v="20202021"/>
    <s v="WSH"/>
    <n v="1"/>
    <m/>
    <m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66086794408283878"/>
    <n v="0.58604705008365388"/>
    <n v="0.53000240367195173"/>
    <n v="1.1844692468162152"/>
    <n v="54.434301552861989"/>
    <m/>
    <m/>
    <m/>
  </r>
  <r>
    <x v="21"/>
    <n v="2020020703"/>
    <x v="45"/>
    <n v="20202021"/>
    <s v="NYI"/>
    <n v="1"/>
    <n v="1"/>
    <m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59686162804932208"/>
    <n v="0.44633536973647336"/>
    <n v="0.57214661211273787"/>
    <n v="1.2786547042475007"/>
    <n v="55.712956257109489"/>
    <m/>
    <m/>
    <m/>
  </r>
  <r>
    <x v="21"/>
    <n v="2020020716"/>
    <x v="46"/>
    <n v="20202021"/>
    <s v="N.J"/>
    <n v="0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56603674637908685"/>
    <n v="0.44152389551514321"/>
    <n v="0.56178925897197496"/>
    <n v="1.255507703047781"/>
    <n v="56.968463960157273"/>
    <m/>
    <m/>
    <m/>
  </r>
  <r>
    <x v="21"/>
    <n v="2020020739"/>
    <x v="47"/>
    <n v="20202021"/>
    <s v="NYR"/>
    <n v="0"/>
    <m/>
    <m/>
    <n v="-0.36688967357289681"/>
    <n v="134.82661183742056"/>
    <n v="15.996563027579304"/>
    <n v="-2.4871668117727559"/>
    <n v="-344.5575705314011"/>
    <n v="1.2504598696003297"/>
    <n v="-1.7132277981451078"/>
    <n v="-125.68160447737642"/>
    <n v="-11.214324053218979"/>
    <n v="-4.2174885092402441"/>
    <n v="-960.02476981891346"/>
    <n v="-5.8308160873258474"/>
    <n v="0.56603674637908685"/>
    <n v="0.48599079334607587"/>
    <n v="0.53804365855951009"/>
    <n v="1.2024401447859889"/>
    <n v="58.170904104943261"/>
    <m/>
    <m/>
    <m/>
  </r>
  <r>
    <x v="21"/>
    <n v="2020020755"/>
    <x v="48"/>
    <n v="20202021"/>
    <s v="NYI"/>
    <n v="1"/>
    <m/>
    <n v="1"/>
    <n v="-0.36688967357289681"/>
    <n v="134.82661183742056"/>
    <n v="15.996563027579304"/>
    <n v="-2.4871668117727559"/>
    <n v="-344.5575705314011"/>
    <n v="1.2504598696003297"/>
    <n v="1.4214744605817919"/>
    <n v="60.494438500701349"/>
    <n v="-8.9224645052110425"/>
    <n v="-3.8317542018280264"/>
    <n v="-1192.0137722222225"/>
    <n v="-2.6890756118069388"/>
    <n v="0.66086794408283878"/>
    <n v="0.40310694114029344"/>
    <n v="0.62113115004988528"/>
    <n v="1.3881271865496103"/>
    <n v="59.559031291492872"/>
    <m/>
    <m/>
    <m/>
  </r>
  <r>
    <x v="21"/>
    <n v="2020020769"/>
    <x v="49"/>
    <n v="20202021"/>
    <s v="WSH"/>
    <n v="1"/>
    <m/>
    <m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66086794408283878"/>
    <n v="0.58604705008365388"/>
    <n v="0.53000240367195173"/>
    <n v="1.1844692468162152"/>
    <n v="60.743500538309085"/>
    <m/>
    <m/>
    <m/>
  </r>
  <r>
    <x v="21"/>
    <n v="2020020783"/>
    <x v="50"/>
    <n v="20202021"/>
    <s v="N.J"/>
    <n v="0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56603674637908685"/>
    <n v="0.44152389551514321"/>
    <n v="0.56178925897197496"/>
    <n v="1.255507703047781"/>
    <n v="61.999008241356869"/>
    <m/>
    <m/>
    <m/>
  </r>
  <r>
    <x v="21"/>
    <n v="2020020798"/>
    <x v="51"/>
    <n v="20202021"/>
    <s v="N.J"/>
    <n v="1"/>
    <m/>
    <m/>
    <n v="-0.36688967357289681"/>
    <n v="134.82661183742056"/>
    <n v="15.996563027579304"/>
    <n v="-2.4871668117727559"/>
    <n v="-344.5575705314011"/>
    <n v="1.2504598696003297"/>
    <n v="-1.3240423087542801"/>
    <n v="-197.64799776220616"/>
    <n v="-15.035190240502786"/>
    <n v="-0.54055490212183344"/>
    <n v="130.61550365769494"/>
    <n v="8.1597843602973601"/>
    <n v="0.66086794408283878"/>
    <n v="0.37816745615170078"/>
    <n v="0.63603987307233456"/>
    <n v="1.4214457598372934"/>
    <n v="63.420454001194159"/>
    <m/>
    <m/>
    <m/>
  </r>
  <r>
    <x v="21"/>
    <n v="2020020815"/>
    <x v="52"/>
    <n v="20202021"/>
    <s v="PIT"/>
    <n v="1"/>
    <m/>
    <m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66086794408283878"/>
    <n v="0.62565582874029935"/>
    <n v="0.51368498433000975"/>
    <n v="1.148002466167618"/>
    <n v="64.56845646736177"/>
    <m/>
    <m/>
    <m/>
  </r>
  <r>
    <x v="21"/>
    <n v="2020020826"/>
    <x v="53"/>
    <n v="20202021"/>
    <s v="PIT"/>
    <n v="1"/>
    <n v="1"/>
    <n v="1"/>
    <n v="-0.36688967357289681"/>
    <n v="134.82661183742056"/>
    <n v="15.996563027579304"/>
    <n v="-2.4871668117727559"/>
    <n v="-344.5575705314011"/>
    <n v="1.2504598696003297"/>
    <n v="6.5280073175905284E-2"/>
    <n v="71.226022474350017"/>
    <n v="38.062897552639093"/>
    <n v="-10.835176515311939"/>
    <n v="-2729.2985930756845"/>
    <n v="-7.8639648310119181"/>
    <n v="0.59686162804932208"/>
    <n v="0.56505987298072691"/>
    <n v="0.51368498433000975"/>
    <n v="1.148002466167618"/>
    <n v="65.716458933529381"/>
    <m/>
    <m/>
    <m/>
  </r>
  <r>
    <x v="21"/>
    <n v="2020020840"/>
    <x v="54"/>
    <n v="20202021"/>
    <s v="WSH"/>
    <n v="0"/>
    <m/>
    <m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56603674637908685"/>
    <n v="0.6842306821988795"/>
    <n v="0.45273253820815573"/>
    <n v="1.0117836538577691"/>
    <n v="66.728242587387143"/>
    <m/>
    <m/>
    <m/>
  </r>
  <r>
    <x v="21"/>
    <n v="2020020856"/>
    <x v="55"/>
    <n v="20202021"/>
    <s v="WSH"/>
    <n v="0"/>
    <n v="1"/>
    <n v="1"/>
    <n v="-0.36688967357289681"/>
    <n v="134.82661183742056"/>
    <n v="15.996563027579304"/>
    <n v="-2.4871668117727559"/>
    <n v="-344.5575705314011"/>
    <n v="1.2504598696003297"/>
    <n v="2.517436130670772"/>
    <n v="251.31253095721178"/>
    <n v="22.934501807389314"/>
    <n v="2.8680693278576328"/>
    <n v="-776.50276076296814"/>
    <n v="-8.8705391067252393"/>
    <n v="0.51121501202245423"/>
    <n v="0.617961640589622"/>
    <n v="0.45273253820815579"/>
    <n v="1.0117836538577694"/>
    <n v="67.740026241244919"/>
    <m/>
    <m/>
    <m/>
  </r>
  <r>
    <x v="22"/>
    <n v="2020020001"/>
    <x v="0"/>
    <n v="20202021"/>
    <s v="PHI"/>
    <n v="0"/>
    <m/>
    <m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61490293627487402"/>
    <n v="0.64831356138237295"/>
    <n v="0.48677557442866604"/>
    <n v="1.0878643078172239"/>
    <n v="1.0878643078172239"/>
    <m/>
    <m/>
    <m/>
  </r>
  <r>
    <x v="22"/>
    <n v="2020020018"/>
    <x v="1"/>
    <n v="20202021"/>
    <s v="PHI"/>
    <n v="0"/>
    <m/>
    <m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61490293627487402"/>
    <n v="0.64831356138237295"/>
    <n v="0.48677557442866604"/>
    <n v="1.0878643078172239"/>
    <n v="2.1757286156344477"/>
    <m/>
    <m/>
    <m/>
  </r>
  <r>
    <x v="22"/>
    <n v="2020020035"/>
    <x v="2"/>
    <n v="20202021"/>
    <s v="WSH"/>
    <n v="1"/>
    <m/>
    <m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71792095107960074"/>
    <n v="0.57529415761822855"/>
    <n v="0.55514426505772363"/>
    <n v="1.2406572214609404"/>
    <n v="3.4163858370953881"/>
    <m/>
    <m/>
    <m/>
  </r>
  <r>
    <x v="22"/>
    <n v="2020020050"/>
    <x v="3"/>
    <n v="20202021"/>
    <s v="WSH"/>
    <n v="1"/>
    <m/>
    <m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71792095107960074"/>
    <n v="0.57529415761822855"/>
    <n v="0.55514426505772363"/>
    <n v="1.2406572214609404"/>
    <n v="4.6570430585563285"/>
    <m/>
    <m/>
    <m/>
  </r>
  <r>
    <x v="22"/>
    <n v="2020020068"/>
    <x v="4"/>
    <n v="20202021"/>
    <s v="NYR"/>
    <n v="1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71792095107960074"/>
    <n v="0.40550068723811972"/>
    <n v="0.63904853404342377"/>
    <n v="1.42816962820027"/>
    <n v="6.0852126867565985"/>
    <m/>
    <m/>
    <m/>
  </r>
  <r>
    <x v="22"/>
    <n v="2020020083"/>
    <x v="5"/>
    <n v="20202021"/>
    <s v="NYR"/>
    <n v="1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71792095107960074"/>
    <n v="0.40550068723811972"/>
    <n v="0.63904853404342377"/>
    <n v="1.42816962820027"/>
    <n v="7.5133823149568686"/>
    <m/>
    <m/>
    <m/>
  </r>
  <r>
    <x v="22"/>
    <n v="2020020093"/>
    <x v="6"/>
    <n v="20202021"/>
    <s v="BOS"/>
    <n v="0"/>
    <m/>
    <m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61490293627487402"/>
    <n v="0.64655227373042212"/>
    <n v="0.48745522742126723"/>
    <n v="1.0893832218120763"/>
    <n v="8.6027655367689455"/>
    <m/>
    <m/>
    <m/>
  </r>
  <r>
    <x v="22"/>
    <n v="2020020109"/>
    <x v="7"/>
    <n v="20202021"/>
    <s v="BOS"/>
    <n v="0"/>
    <m/>
    <m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61490293627487402"/>
    <n v="0.64655227373042212"/>
    <n v="0.48745522742126723"/>
    <n v="1.0893832218120763"/>
    <n v="9.6921487585810215"/>
    <m/>
    <m/>
    <m/>
  </r>
  <r>
    <x v="22"/>
    <n v="2020020125"/>
    <x v="8"/>
    <n v="20202021"/>
    <s v="NYR"/>
    <n v="0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61490293627487402"/>
    <n v="0.47343641064561004"/>
    <n v="0.56499191912410007"/>
    <n v="1.2626651280555059"/>
    <n v="10.954813886636527"/>
    <m/>
    <m/>
    <m/>
  </r>
  <r>
    <x v="22"/>
    <n v="2020020144"/>
    <x v="9"/>
    <n v="20202021"/>
    <s v="NYR"/>
    <n v="0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61490293627487402"/>
    <n v="0.47343641064561004"/>
    <n v="0.56499191912410007"/>
    <n v="1.2626651280555059"/>
    <n v="12.217479014692033"/>
    <m/>
    <m/>
    <m/>
  </r>
  <r>
    <x v="22"/>
    <n v="2020020151"/>
    <x v="10"/>
    <n v="20202021"/>
    <s v="N.J"/>
    <n v="1"/>
    <n v="1"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64838894291773452"/>
    <n v="0.36741456368627534"/>
    <n v="0.63830154031009423"/>
    <n v="1.42650021859276"/>
    <n v="13.643979233284794"/>
    <m/>
    <m/>
    <m/>
  </r>
  <r>
    <x v="22"/>
    <n v="2020020166"/>
    <x v="11"/>
    <n v="20202021"/>
    <s v="N.J"/>
    <n v="1"/>
    <m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71792095107960074"/>
    <n v="0.36741456368627534"/>
    <n v="0.66147374826711314"/>
    <n v="1.4782863378929043"/>
    <n v="15.122265571177698"/>
    <m/>
    <m/>
    <m/>
  </r>
  <r>
    <x v="22"/>
    <n v="2020020181"/>
    <x v="12"/>
    <n v="20202021"/>
    <s v="NYI"/>
    <n v="0"/>
    <m/>
    <m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61490293627487402"/>
    <n v="0.50855796566931655"/>
    <n v="0.54732918182623158"/>
    <n v="1.2231917803895807"/>
    <n v="16.34545735156728"/>
    <m/>
    <m/>
    <m/>
  </r>
  <r>
    <x v="22"/>
    <n v="2020020201"/>
    <x v="13"/>
    <n v="20202021"/>
    <s v="N.J"/>
    <n v="0"/>
    <m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61490293627487402"/>
    <n v="0.42896951281467738"/>
    <n v="0.58905945531102233"/>
    <n v="1.3164521604586468"/>
    <n v="17.661909512025925"/>
    <m/>
    <m/>
    <m/>
  </r>
  <r>
    <x v="22"/>
    <n v="2020020215"/>
    <x v="14"/>
    <n v="20202021"/>
    <s v="NYI"/>
    <n v="0"/>
    <m/>
    <m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61490293627487402"/>
    <n v="0.50855796566931655"/>
    <n v="0.54732918182623158"/>
    <n v="1.2231917803895807"/>
    <n v="18.885101292415506"/>
    <m/>
    <m/>
    <m/>
  </r>
  <r>
    <x v="22"/>
    <n v="2020020242"/>
    <x v="15"/>
    <n v="20202021"/>
    <s v="WSH"/>
    <n v="1"/>
    <m/>
    <n v="1"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71792095107960074"/>
    <n v="0.5195758253940036"/>
    <n v="0.58013965347481777"/>
    <n v="1.2965178528225278"/>
    <n v="20.181619145238034"/>
    <m/>
    <m/>
    <m/>
  </r>
  <r>
    <x v="22"/>
    <n v="2020020257"/>
    <x v="16"/>
    <n v="20202021"/>
    <s v="WSH"/>
    <n v="1"/>
    <m/>
    <m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71792095107960074"/>
    <n v="0.57529415761822855"/>
    <n v="0.55514426505772363"/>
    <n v="1.2406572214609404"/>
    <n v="21.422276366698974"/>
    <m/>
    <m/>
    <m/>
  </r>
  <r>
    <x v="22"/>
    <n v="2020020267"/>
    <x v="17"/>
    <n v="20202021"/>
    <s v="NYI"/>
    <n v="1"/>
    <m/>
    <m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71792095107960074"/>
    <n v="0.43558247727104793"/>
    <n v="0.62238302326168982"/>
    <n v="1.3909249197485967"/>
    <n v="22.813201286447569"/>
    <m/>
    <m/>
    <m/>
  </r>
  <r>
    <x v="22"/>
    <n v="2020020281"/>
    <x v="18"/>
    <n v="20202021"/>
    <s v="NYI"/>
    <n v="1"/>
    <m/>
    <m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71792095107960074"/>
    <n v="0.43558247727104793"/>
    <n v="0.62238302326168982"/>
    <n v="1.3909249197485967"/>
    <n v="24.204126206196165"/>
    <m/>
    <m/>
    <m/>
  </r>
  <r>
    <x v="22"/>
    <n v="2020020302"/>
    <x v="19"/>
    <n v="20202021"/>
    <s v="WSH"/>
    <n v="0"/>
    <m/>
    <m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61490293627487402"/>
    <n v="0.6716762994984139"/>
    <n v="0.47793631295882966"/>
    <n v="1.0681099948121284"/>
    <n v="25.272236201008294"/>
    <m/>
    <m/>
    <m/>
  </r>
  <r>
    <x v="22"/>
    <n v="2020020313"/>
    <x v="20"/>
    <n v="20202021"/>
    <s v="WSH"/>
    <n v="0"/>
    <m/>
    <m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61490293627487402"/>
    <n v="0.6716762994984139"/>
    <n v="0.47793631295882966"/>
    <n v="1.0681099948121284"/>
    <n v="26.340346195820423"/>
    <m/>
    <m/>
    <m/>
  </r>
  <r>
    <x v="22"/>
    <n v="2020020328"/>
    <x v="21"/>
    <n v="20202021"/>
    <s v="NYI"/>
    <n v="0"/>
    <m/>
    <m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61490293627487402"/>
    <n v="0.50855796566931655"/>
    <n v="0.54732918182623158"/>
    <n v="1.2231917803895807"/>
    <n v="27.563537976210004"/>
    <m/>
    <m/>
    <m/>
  </r>
  <r>
    <x v="22"/>
    <n v="2020020341"/>
    <x v="22"/>
    <n v="20202021"/>
    <s v="NYI"/>
    <n v="0"/>
    <n v="1"/>
    <n v="1"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55534841858107364"/>
    <n v="0.45930316043410852"/>
    <n v="0.54732918182623158"/>
    <n v="1.2231917803895807"/>
    <n v="28.786729756599584"/>
    <m/>
    <m/>
    <m/>
  </r>
  <r>
    <x v="22"/>
    <n v="2020020355"/>
    <x v="23"/>
    <n v="20202021"/>
    <s v="PHI"/>
    <n v="1"/>
    <m/>
    <m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71792095107960074"/>
    <n v="0.55528385391366142"/>
    <n v="0.56386918134777231"/>
    <n v="1.260155991570302"/>
    <n v="30.046885748169885"/>
    <m/>
    <m/>
    <m/>
  </r>
  <r>
    <x v="22"/>
    <n v="2020020366"/>
    <x v="24"/>
    <n v="20202021"/>
    <s v="PHI"/>
    <n v="1"/>
    <m/>
    <m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71792095107960074"/>
    <n v="0.55528385391366142"/>
    <n v="0.56386918134777231"/>
    <n v="1.260155991570302"/>
    <n v="31.307041739740185"/>
    <m/>
    <m/>
    <m/>
  </r>
  <r>
    <x v="22"/>
    <n v="2020020393"/>
    <x v="25"/>
    <n v="20202021"/>
    <s v="NYR"/>
    <n v="1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71792095107960074"/>
    <n v="0.40550068723811972"/>
    <n v="0.63904853404342377"/>
    <n v="1.42816962820027"/>
    <n v="32.735211367940458"/>
    <m/>
    <m/>
    <m/>
  </r>
  <r>
    <x v="22"/>
    <n v="2020020405"/>
    <x v="26"/>
    <n v="20202021"/>
    <s v="NYR"/>
    <n v="1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71792095107960074"/>
    <n v="0.40550068723811972"/>
    <n v="0.63904853404342377"/>
    <n v="1.42816962820027"/>
    <n v="34.163380996140731"/>
    <m/>
    <m/>
    <m/>
  </r>
  <r>
    <x v="22"/>
    <n v="2020020416"/>
    <x v="27"/>
    <n v="20202021"/>
    <s v="BUF"/>
    <n v="0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61490293627487402"/>
    <n v="0.4429213480901289"/>
    <n v="0.5812902439122879"/>
    <n v="1.2990892354793275"/>
    <n v="35.46247023162006"/>
    <m/>
    <m/>
    <m/>
  </r>
  <r>
    <x v="22"/>
    <n v="2020020431"/>
    <x v="28"/>
    <n v="20202021"/>
    <s v="BUF"/>
    <n v="0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61490293627487402"/>
    <n v="0.4429213480901289"/>
    <n v="0.5812902439122879"/>
    <n v="1.2990892354793275"/>
    <n v="36.761559467099389"/>
    <m/>
    <m/>
    <m/>
  </r>
  <r>
    <x v="22"/>
    <n v="2020020450"/>
    <x v="29"/>
    <n v="20202021"/>
    <s v="BOS"/>
    <n v="1"/>
    <m/>
    <m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71792095107960074"/>
    <n v="0.55377530210558201"/>
    <n v="0.56453807210758367"/>
    <n v="1.2616508537237319"/>
    <n v="38.023210320823118"/>
    <m/>
    <m/>
    <m/>
  </r>
  <r>
    <x v="22"/>
    <n v="2020020459"/>
    <x v="30"/>
    <n v="20202021"/>
    <s v="BOS"/>
    <n v="1"/>
    <n v="1"/>
    <n v="1"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64838894291773452"/>
    <n v="0.50014111192358246"/>
    <n v="0.56453807210758378"/>
    <n v="1.2616508537237321"/>
    <n v="39.284861174546847"/>
    <m/>
    <m/>
    <m/>
  </r>
  <r>
    <x v="22"/>
    <n v="2020020477"/>
    <x v="31"/>
    <n v="20202021"/>
    <s v="N.J"/>
    <n v="0"/>
    <m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61490293627487402"/>
    <n v="0.42896951281467738"/>
    <n v="0.58905945531102233"/>
    <n v="1.3164521604586468"/>
    <n v="40.601313335005493"/>
    <m/>
    <m/>
    <m/>
  </r>
  <r>
    <x v="22"/>
    <n v="2020020494"/>
    <x v="32"/>
    <n v="20202021"/>
    <s v="N.J"/>
    <n v="0"/>
    <m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61490293627487402"/>
    <n v="0.42896951281467738"/>
    <n v="0.58905945531102233"/>
    <n v="1.3164521604586468"/>
    <n v="41.917765495464138"/>
    <m/>
    <m/>
    <m/>
  </r>
  <r>
    <x v="22"/>
    <n v="2020020509"/>
    <x v="33"/>
    <n v="20202021"/>
    <s v="BUF"/>
    <n v="1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71792095107960074"/>
    <n v="0.37936438137079542"/>
    <n v="0.65427006982439095"/>
    <n v="1.4621872871711672"/>
    <n v="43.379952782635307"/>
    <m/>
    <m/>
    <m/>
  </r>
  <r>
    <x v="22"/>
    <n v="2020020532"/>
    <x v="34"/>
    <n v="20202021"/>
    <s v="BUF"/>
    <n v="1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71792095107960074"/>
    <n v="0.37936438137079542"/>
    <n v="0.65427006982439095"/>
    <n v="1.4621872871711672"/>
    <n v="44.842140069806476"/>
    <m/>
    <m/>
    <m/>
  </r>
  <r>
    <x v="22"/>
    <n v="2020020549"/>
    <x v="35"/>
    <n v="20202021"/>
    <s v="NYI"/>
    <n v="1"/>
    <m/>
    <m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71792095107960074"/>
    <n v="0.43558247727104793"/>
    <n v="0.62238302326168982"/>
    <n v="1.3909249197485967"/>
    <n v="46.233064989555075"/>
    <m/>
    <m/>
    <m/>
  </r>
  <r>
    <x v="22"/>
    <n v="2020020561"/>
    <x v="36"/>
    <n v="20202021"/>
    <s v="NYI"/>
    <n v="1"/>
    <n v="1"/>
    <n v="1"/>
    <n v="6.5280073175905284E-2"/>
    <n v="71.226022474350017"/>
    <n v="38.062897552639093"/>
    <n v="-10.835176515311939"/>
    <n v="-2729.2985930756845"/>
    <n v="-7.8639648310119181"/>
    <n v="1.4214744605817919"/>
    <n v="60.494438500701349"/>
    <n v="-8.9224645052110425"/>
    <n v="-3.8317542018280264"/>
    <n v="-1192.0137722222225"/>
    <n v="-2.6890756118069388"/>
    <n v="0.64838894291773452"/>
    <n v="0.39339548674064018"/>
    <n v="0.62238302326168982"/>
    <n v="1.3909249197485967"/>
    <n v="47.623989909303674"/>
    <m/>
    <m/>
    <m/>
  </r>
  <r>
    <x v="22"/>
    <n v="2020020571"/>
    <x v="37"/>
    <n v="20202021"/>
    <s v="BOS"/>
    <n v="0"/>
    <m/>
    <m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61490293627487402"/>
    <n v="0.64655227373042212"/>
    <n v="0.48745522742126723"/>
    <n v="1.0893832218120763"/>
    <n v="48.713373131115752"/>
    <m/>
    <m/>
    <m/>
  </r>
  <r>
    <x v="22"/>
    <n v="2020020585"/>
    <x v="38"/>
    <n v="20202021"/>
    <s v="BOS"/>
    <n v="0"/>
    <m/>
    <m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61490293627487402"/>
    <n v="0.64655227373042212"/>
    <n v="0.48745522742126723"/>
    <n v="1.0893832218120763"/>
    <n v="49.80275635292783"/>
    <m/>
    <m/>
    <m/>
  </r>
  <r>
    <x v="22"/>
    <n v="2020020613"/>
    <x v="39"/>
    <n v="20202021"/>
    <s v="NYR"/>
    <n v="0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61490293627487402"/>
    <n v="0.47343641064561004"/>
    <n v="0.56499191912410007"/>
    <n v="1.2626651280555059"/>
    <n v="51.065421480983332"/>
    <m/>
    <m/>
    <m/>
  </r>
  <r>
    <x v="22"/>
    <n v="2020020627"/>
    <x v="40"/>
    <n v="20202021"/>
    <s v="NYR"/>
    <n v="0"/>
    <m/>
    <m/>
    <n v="6.5280073175905284E-2"/>
    <n v="71.226022474350017"/>
    <n v="38.062897552639093"/>
    <n v="-10.835176515311939"/>
    <n v="-2729.2985930756845"/>
    <n v="-7.8639648310119181"/>
    <n v="-1.7132277981451078"/>
    <n v="-125.68160447737642"/>
    <n v="-11.214324053218979"/>
    <n v="-4.2174885092402441"/>
    <n v="-960.02476981891346"/>
    <n v="-5.8308160873258474"/>
    <n v="0.61490293627487402"/>
    <n v="0.47343641064561004"/>
    <n v="0.56499191912410007"/>
    <n v="1.2626651280555059"/>
    <n v="52.328086609038834"/>
    <m/>
    <m/>
    <m/>
  </r>
  <r>
    <x v="22"/>
    <n v="2020020650"/>
    <x v="41"/>
    <n v="20202021"/>
    <s v="N.J"/>
    <n v="0"/>
    <m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61490293627487402"/>
    <n v="0.42896951281467738"/>
    <n v="0.58905945531102233"/>
    <n v="1.3164521604586468"/>
    <n v="53.64453876949748"/>
    <m/>
    <m/>
    <m/>
  </r>
  <r>
    <x v="22"/>
    <n v="2020020668"/>
    <x v="42"/>
    <n v="20202021"/>
    <s v="PHI"/>
    <n v="1"/>
    <m/>
    <m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71792095107960074"/>
    <n v="0.55528385391366142"/>
    <n v="0.56386918134777231"/>
    <n v="1.260155991570302"/>
    <n v="54.90469476106778"/>
    <m/>
    <m/>
    <m/>
  </r>
  <r>
    <x v="22"/>
    <n v="2020020680"/>
    <x v="43"/>
    <n v="20202021"/>
    <s v="PHI"/>
    <n v="1"/>
    <m/>
    <m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71792095107960074"/>
    <n v="0.55528385391366142"/>
    <n v="0.56386918134777231"/>
    <n v="1.260155991570302"/>
    <n v="56.164850752638081"/>
    <m/>
    <m/>
    <m/>
  </r>
  <r>
    <x v="22"/>
    <n v="2020020690"/>
    <x v="44"/>
    <n v="20202021"/>
    <s v="BUF"/>
    <n v="0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61490293627487402"/>
    <n v="0.4429213480901289"/>
    <n v="0.5812902439122879"/>
    <n v="1.2990892354793275"/>
    <n v="57.46393998811741"/>
    <m/>
    <m/>
    <m/>
  </r>
  <r>
    <x v="22"/>
    <n v="2020020715"/>
    <x v="45"/>
    <n v="20202021"/>
    <s v="BUF"/>
    <n v="0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61490293627487402"/>
    <n v="0.4429213480901289"/>
    <n v="0.5812902439122879"/>
    <n v="1.2990892354793275"/>
    <n v="58.763029223596739"/>
    <m/>
    <m/>
    <m/>
  </r>
  <r>
    <x v="22"/>
    <n v="2020020733"/>
    <x v="46"/>
    <n v="20202021"/>
    <s v="N.J"/>
    <n v="1"/>
    <m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71792095107960074"/>
    <n v="0.36741456368627534"/>
    <n v="0.66147374826711314"/>
    <n v="1.4782863378929043"/>
    <n v="60.241315561489643"/>
    <m/>
    <m/>
    <m/>
  </r>
  <r>
    <x v="22"/>
    <n v="2020020746"/>
    <x v="47"/>
    <n v="20202021"/>
    <s v="N.J"/>
    <n v="1"/>
    <m/>
    <m/>
    <n v="6.5280073175905284E-2"/>
    <n v="71.226022474350017"/>
    <n v="38.062897552639093"/>
    <n v="-10.835176515311939"/>
    <n v="-2729.2985930756845"/>
    <n v="-7.8639648310119181"/>
    <n v="-1.3240423087542801"/>
    <n v="-197.64799776220616"/>
    <n v="-15.035190240502786"/>
    <n v="-0.54055490212183344"/>
    <n v="130.61550365769494"/>
    <n v="8.1597843602973601"/>
    <n v="0.71792095107960074"/>
    <n v="0.36741456368627534"/>
    <n v="0.66147374826711314"/>
    <n v="1.4782863378929043"/>
    <n v="61.719601899382546"/>
    <m/>
    <m/>
    <m/>
  </r>
  <r>
    <x v="22"/>
    <n v="2020020757"/>
    <x v="48"/>
    <n v="20202021"/>
    <s v="BOS"/>
    <n v="1"/>
    <n v="1"/>
    <m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64838894291773452"/>
    <n v="0.55377530210558201"/>
    <n v="0.53935137865055927"/>
    <n v="1.2053626866849692"/>
    <n v="62.924964586067517"/>
    <m/>
    <m/>
    <m/>
  </r>
  <r>
    <x v="22"/>
    <n v="2020020770"/>
    <x v="49"/>
    <n v="20202021"/>
    <s v="BOS"/>
    <n v="1"/>
    <m/>
    <m/>
    <n v="6.5280073175905284E-2"/>
    <n v="71.226022474350017"/>
    <n v="38.062897552639093"/>
    <n v="-10.835176515311939"/>
    <n v="-2729.2985930756845"/>
    <n v="-7.8639648310119181"/>
    <n v="7.3356732997945123E-2"/>
    <n v="-28.333254320071823"/>
    <n v="33.982612491325931"/>
    <n v="8.8475354469541401"/>
    <n v="1042.6090174603178"/>
    <n v="14.053344582942731"/>
    <n v="0.71792095107960074"/>
    <n v="0.55377530210558201"/>
    <n v="0.56453807210758367"/>
    <n v="1.2616508537237319"/>
    <n v="64.186615439791254"/>
    <m/>
    <m/>
    <m/>
  </r>
  <r>
    <x v="22"/>
    <n v="2020020785"/>
    <x v="50"/>
    <n v="20202021"/>
    <s v="WSH"/>
    <n v="0"/>
    <m/>
    <m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61490293627487402"/>
    <n v="0.6716762994984139"/>
    <n v="0.47793631295882966"/>
    <n v="1.0681099948121284"/>
    <n v="65.254725434603387"/>
    <m/>
    <m/>
    <m/>
  </r>
  <r>
    <x v="22"/>
    <n v="2020020799"/>
    <x v="51"/>
    <n v="20202021"/>
    <s v="WSH"/>
    <n v="0"/>
    <m/>
    <m/>
    <n v="6.5280073175905284E-2"/>
    <n v="71.226022474350017"/>
    <n v="38.062897552639093"/>
    <n v="-10.835176515311939"/>
    <n v="-2729.2985930756845"/>
    <n v="-7.8639648310119181"/>
    <n v="2.517436130670772"/>
    <n v="251.31253095721178"/>
    <n v="22.934501807389314"/>
    <n v="2.8680693278576328"/>
    <n v="-776.50276076296814"/>
    <n v="-8.8705391067252393"/>
    <n v="0.61490293627487402"/>
    <n v="0.6716762994984139"/>
    <n v="0.47793631295882966"/>
    <n v="1.0681099948121284"/>
    <n v="66.32283542941552"/>
    <m/>
    <m/>
    <m/>
  </r>
  <r>
    <x v="22"/>
    <n v="2020020815"/>
    <x v="52"/>
    <n v="20202021"/>
    <s v="PHI"/>
    <n v="0"/>
    <m/>
    <m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61490293627487402"/>
    <n v="0.64831356138237295"/>
    <n v="0.48677557442866604"/>
    <n v="1.0878643078172239"/>
    <n v="67.410699737232747"/>
    <m/>
    <m/>
    <m/>
  </r>
  <r>
    <x v="22"/>
    <n v="2020020826"/>
    <x v="53"/>
    <n v="20202021"/>
    <s v="PHI"/>
    <n v="0"/>
    <n v="1"/>
    <n v="1"/>
    <n v="6.5280073175905284E-2"/>
    <n v="71.226022474350017"/>
    <n v="38.062897552639093"/>
    <n v="-10.835176515311939"/>
    <n v="-2729.2985930756845"/>
    <n v="-7.8639648310119181"/>
    <n v="-0.36688967357289681"/>
    <n v="134.82661183742056"/>
    <n v="15.996563027579304"/>
    <n v="-2.4871668117727559"/>
    <n v="-344.5575705314011"/>
    <n v="1.2504598696003297"/>
    <n v="0.55534841858107364"/>
    <n v="0.58552316116672354"/>
    <n v="0.48677557442866609"/>
    <n v="1.0878643078172239"/>
    <n v="68.498564045049974"/>
    <m/>
    <m/>
    <m/>
  </r>
  <r>
    <x v="22"/>
    <n v="2020020842"/>
    <x v="54"/>
    <n v="20202021"/>
    <s v="BUF"/>
    <n v="1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71792095107960074"/>
    <n v="0.37936438137079542"/>
    <n v="0.65427006982439095"/>
    <n v="1.4621872871711672"/>
    <n v="69.960751332221136"/>
    <m/>
    <m/>
    <m/>
  </r>
  <r>
    <x v="22"/>
    <n v="2020020858"/>
    <x v="55"/>
    <n v="20202021"/>
    <s v="BUF"/>
    <n v="1"/>
    <m/>
    <m/>
    <n v="6.5280073175905284E-2"/>
    <n v="71.226022474350017"/>
    <n v="38.062897552639093"/>
    <n v="-10.835176515311939"/>
    <n v="-2729.2985930756845"/>
    <n v="-7.8639648310119181"/>
    <n v="-0.78263231559890589"/>
    <n v="68.80763019393649"/>
    <n v="-30.129326102554245"/>
    <n v="1.8523266858316241"/>
    <n v="3.4060244766508276"/>
    <n v="-5.9694391413430203"/>
    <n v="0.71792095107960074"/>
    <n v="0.37936438137079542"/>
    <n v="0.65427006982439095"/>
    <n v="1.4621872871711672"/>
    <n v="71.422938619392298"/>
    <m/>
    <m/>
    <m/>
  </r>
  <r>
    <x v="23"/>
    <n v="2020020014"/>
    <x v="0"/>
    <n v="20202021"/>
    <s v="ARI"/>
    <n v="0"/>
    <m/>
    <m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37179447463307802"/>
    <n v="0.43476176614075857"/>
    <n v="0.46096534356533669"/>
    <n v="1.030182636000198"/>
    <n v="1.030182636000198"/>
    <m/>
    <m/>
    <m/>
  </r>
  <r>
    <x v="23"/>
    <n v="2020020030"/>
    <x v="1"/>
    <n v="20202021"/>
    <s v="ARI"/>
    <n v="0"/>
    <m/>
    <m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37179447463307802"/>
    <n v="0.43476176614075857"/>
    <n v="0.46096534356533669"/>
    <n v="1.030182636000198"/>
    <n v="2.060365272000396"/>
    <m/>
    <m/>
    <m/>
  </r>
  <r>
    <x v="23"/>
    <n v="2020020039"/>
    <x v="2"/>
    <n v="20202021"/>
    <s v="STL"/>
    <n v="0"/>
    <m/>
    <m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37179447463307802"/>
    <n v="0.65371027466522003"/>
    <n v="0.36254778428620493"/>
    <n v="0.81023538386472149"/>
    <n v="2.8706006558651174"/>
    <m/>
    <m/>
    <m/>
  </r>
  <r>
    <x v="23"/>
    <n v="2020020055"/>
    <x v="3"/>
    <n v="20202021"/>
    <s v="STL"/>
    <n v="0"/>
    <m/>
    <m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37179447463307802"/>
    <n v="0.65371027466522003"/>
    <n v="0.36254778428620493"/>
    <n v="0.81023538386472149"/>
    <n v="3.6808360397298387"/>
    <m/>
    <m/>
    <m/>
  </r>
  <r>
    <x v="23"/>
    <n v="2020020071"/>
    <x v="4"/>
    <n v="20202021"/>
    <s v="MIN"/>
    <n v="0"/>
    <m/>
    <m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37179447463307802"/>
    <n v="0.58625701265204078"/>
    <n v="0.38807358431920158"/>
    <n v="0.86728139899596357"/>
    <n v="4.5481174387258019"/>
    <m/>
    <m/>
    <m/>
  </r>
  <r>
    <x v="23"/>
    <n v="2020020088"/>
    <x v="5"/>
    <n v="20202021"/>
    <s v="MIN"/>
    <n v="0"/>
    <m/>
    <m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37179447463307802"/>
    <n v="0.58625701265204078"/>
    <n v="0.38807358431920158"/>
    <n v="0.86728139899596357"/>
    <n v="5.4153988377217654"/>
    <m/>
    <m/>
    <m/>
  </r>
  <r>
    <x v="23"/>
    <n v="2020020104"/>
    <x v="6"/>
    <n v="20202021"/>
    <s v="COL"/>
    <n v="0"/>
    <m/>
    <m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37179447463307802"/>
    <n v="0.65892356231407367"/>
    <n v="0.36071404720371758"/>
    <n v="0.80613727946763813"/>
    <n v="6.2215361171894035"/>
    <m/>
    <m/>
    <m/>
  </r>
  <r>
    <x v="23"/>
    <n v="2020020120"/>
    <x v="7"/>
    <n v="20202021"/>
    <s v="COL"/>
    <n v="0"/>
    <m/>
    <m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37179447463307802"/>
    <n v="0.65892356231407367"/>
    <n v="0.36071404720371758"/>
    <n v="0.80613727946763813"/>
    <n v="7.0276733966570415"/>
    <m/>
    <m/>
    <m/>
  </r>
  <r>
    <x v="23"/>
    <n v="2020020149"/>
    <x v="8"/>
    <n v="20202021"/>
    <s v="VGK"/>
    <n v="1"/>
    <m/>
    <m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43408321393248595"/>
    <n v="0.53781385193150777"/>
    <n v="0.44663496699271971"/>
    <n v="0.99815657304659211"/>
    <n v="8.0258299697036328"/>
    <m/>
    <m/>
    <m/>
  </r>
  <r>
    <x v="23"/>
    <n v="2020020162"/>
    <x v="9"/>
    <n v="20202021"/>
    <s v="VGK"/>
    <n v="1"/>
    <m/>
    <m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43408321393248595"/>
    <n v="0.53781385193150777"/>
    <n v="0.44663496699271971"/>
    <n v="0.99815657304659211"/>
    <n v="9.0239865427502242"/>
    <m/>
    <m/>
    <m/>
  </r>
  <r>
    <x v="23"/>
    <n v="2020020178"/>
    <x v="10"/>
    <n v="20202021"/>
    <s v="ANA"/>
    <n v="0"/>
    <m/>
    <m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37179447463307802"/>
    <n v="0.3993800308777064"/>
    <n v="0.48211458233674548"/>
    <n v="1.0774477479029962"/>
    <n v="10.10143429065322"/>
    <m/>
    <m/>
    <m/>
  </r>
  <r>
    <x v="23"/>
    <n v="2020020187"/>
    <x v="11"/>
    <n v="20202021"/>
    <s v="ANA"/>
    <n v="0"/>
    <n v="1"/>
    <n v="1"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33578547335536268"/>
    <n v="0.36069931606514194"/>
    <n v="0.48211458233674542"/>
    <n v="1.0774477479029962"/>
    <n v="11.178882038556216"/>
    <m/>
    <m/>
    <m/>
  </r>
  <r>
    <x v="23"/>
    <n v="2020020211"/>
    <x v="12"/>
    <n v="20202021"/>
    <s v="L.A"/>
    <n v="0"/>
    <m/>
    <m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37179447463307802"/>
    <n v="0.39161485224638809"/>
    <n v="0.48701851227418946"/>
    <n v="1.0884072344245688"/>
    <n v="12.267289272980785"/>
    <m/>
    <m/>
    <m/>
  </r>
  <r>
    <x v="23"/>
    <n v="2020020227"/>
    <x v="13"/>
    <n v="20202021"/>
    <s v="L.A"/>
    <n v="0"/>
    <m/>
    <m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37179447463307802"/>
    <n v="0.39161485224638809"/>
    <n v="0.48701851227418946"/>
    <n v="1.0884072344245688"/>
    <n v="13.355696507405353"/>
    <m/>
    <m/>
    <m/>
  </r>
  <r>
    <x v="23"/>
    <n v="2020020241"/>
    <x v="14"/>
    <n v="20202021"/>
    <s v="ANA"/>
    <n v="1"/>
    <m/>
    <m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43408321393248595"/>
    <n v="0.34207102231373993"/>
    <n v="0.55927442467089505"/>
    <n v="1.2498874570454412"/>
    <n v="14.605583964450794"/>
    <m/>
    <m/>
    <m/>
  </r>
  <r>
    <x v="23"/>
    <n v="2020020252"/>
    <x v="15"/>
    <n v="20202021"/>
    <s v="ANA"/>
    <n v="1"/>
    <m/>
    <m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43408321393248595"/>
    <n v="0.34207102231373993"/>
    <n v="0.55927442467089505"/>
    <n v="1.2498874570454412"/>
    <n v="15.855471421496235"/>
    <m/>
    <m/>
    <m/>
  </r>
  <r>
    <x v="23"/>
    <n v="2020020269"/>
    <x v="16"/>
    <n v="20202021"/>
    <s v="STL"/>
    <n v="0"/>
    <m/>
    <m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37179447463307802"/>
    <n v="0.65371027466522003"/>
    <n v="0.36254778428620493"/>
    <n v="0.81023538386472149"/>
    <n v="16.665706805360955"/>
    <m/>
    <m/>
    <m/>
  </r>
  <r>
    <x v="23"/>
    <n v="2020020283"/>
    <x v="17"/>
    <n v="20202021"/>
    <s v="STL"/>
    <n v="0"/>
    <m/>
    <m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37179447463307802"/>
    <n v="0.65371027466522003"/>
    <n v="0.36254778428620493"/>
    <n v="0.81023538386472149"/>
    <n v="17.475942189225677"/>
    <m/>
    <m/>
    <m/>
  </r>
  <r>
    <x v="23"/>
    <n v="2020020326"/>
    <x v="18"/>
    <n v="20202021"/>
    <s v="STL"/>
    <n v="1"/>
    <m/>
    <m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43408321393248595"/>
    <n v="0.55990616621540723"/>
    <n v="0.4367081003097838"/>
    <n v="0.97597163912606633"/>
    <n v="18.451913828351742"/>
    <m/>
    <m/>
    <m/>
  </r>
  <r>
    <x v="23"/>
    <n v="2020020339"/>
    <x v="19"/>
    <n v="20202021"/>
    <s v="STL"/>
    <n v="1"/>
    <n v="1"/>
    <n v="1"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39204142990501822"/>
    <n v="0.50567819019572924"/>
    <n v="0.4367081003097838"/>
    <n v="0.97597163912606633"/>
    <n v="19.427885467477807"/>
    <m/>
    <m/>
    <m/>
  </r>
  <r>
    <x v="23"/>
    <n v="2020020353"/>
    <x v="20"/>
    <n v="20202021"/>
    <s v="COL"/>
    <n v="1"/>
    <m/>
    <m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43408321393248595"/>
    <n v="0.5643713735312057"/>
    <n v="0.43475508989863915"/>
    <n v="0.97160697822134989"/>
    <n v="20.399492445699156"/>
    <m/>
    <m/>
    <m/>
  </r>
  <r>
    <x v="23"/>
    <n v="2020020363"/>
    <x v="21"/>
    <n v="20202021"/>
    <s v="COL"/>
    <n v="1"/>
    <m/>
    <m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43408321393248595"/>
    <n v="0.5643713735312057"/>
    <n v="0.43475508989863915"/>
    <n v="0.97160697822134989"/>
    <n v="21.371099423920505"/>
    <m/>
    <m/>
    <m/>
  </r>
  <r>
    <x v="23"/>
    <n v="2020020380"/>
    <x v="22"/>
    <n v="20202021"/>
    <s v="VGK"/>
    <n v="1"/>
    <m/>
    <m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43408321393248595"/>
    <n v="0.53781385193150777"/>
    <n v="0.44663496699271971"/>
    <n v="0.99815657304659211"/>
    <n v="22.369255996967098"/>
    <m/>
    <m/>
    <m/>
  </r>
  <r>
    <x v="23"/>
    <n v="2020020389"/>
    <x v="23"/>
    <n v="20202021"/>
    <s v="VGK"/>
    <n v="1"/>
    <n v="1"/>
    <n v="1"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39204142990501822"/>
    <n v="0.48572555852562266"/>
    <n v="0.44663496699271965"/>
    <n v="0.998156573046592"/>
    <n v="23.367412570013691"/>
    <m/>
    <m/>
    <m/>
  </r>
  <r>
    <x v="23"/>
    <n v="2020020429"/>
    <x v="24"/>
    <n v="20202021"/>
    <s v="ANA"/>
    <n v="0"/>
    <m/>
    <m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37179447463307802"/>
    <n v="0.3993800308777064"/>
    <n v="0.48211458233674548"/>
    <n v="1.0774477479029962"/>
    <n v="24.444860317916689"/>
    <m/>
    <m/>
    <m/>
  </r>
  <r>
    <x v="23"/>
    <n v="2020020441"/>
    <x v="25"/>
    <n v="20202021"/>
    <s v="ANA"/>
    <n v="0"/>
    <n v="1"/>
    <n v="1"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33578547335536268"/>
    <n v="0.36069931606514194"/>
    <n v="0.48211458233674542"/>
    <n v="1.0774477479029962"/>
    <n v="25.522308065819686"/>
    <m/>
    <m/>
    <m/>
  </r>
  <r>
    <x v="23"/>
    <n v="2020020455"/>
    <x v="26"/>
    <n v="20202021"/>
    <s v="VGK"/>
    <n v="0"/>
    <m/>
    <m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37179447463307802"/>
    <n v="0.62791671547630035"/>
    <n v="0.37190188357539539"/>
    <n v="0.83114027573492766"/>
    <n v="26.353448341554614"/>
    <m/>
    <m/>
    <m/>
  </r>
  <r>
    <x v="23"/>
    <n v="2020020466"/>
    <x v="27"/>
    <n v="20202021"/>
    <s v="VGK"/>
    <n v="0"/>
    <m/>
    <m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37179447463307802"/>
    <n v="0.62791671547630035"/>
    <n v="0.37190188357539539"/>
    <n v="0.83114027573492766"/>
    <n v="27.184588617289542"/>
    <m/>
    <m/>
    <m/>
  </r>
  <r>
    <x v="23"/>
    <n v="2020020482"/>
    <x v="28"/>
    <n v="20202021"/>
    <s v="STL"/>
    <n v="1"/>
    <m/>
    <m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43408321393248595"/>
    <n v="0.55990616621540723"/>
    <n v="0.4367081003097838"/>
    <n v="0.97597163912606633"/>
    <n v="28.160560256415607"/>
    <m/>
    <m/>
    <m/>
  </r>
  <r>
    <x v="23"/>
    <n v="2020020493"/>
    <x v="29"/>
    <n v="20202021"/>
    <s v="STL"/>
    <n v="1"/>
    <n v="1"/>
    <n v="1"/>
    <n v="9.553332437371452E-2"/>
    <n v="-116.06624311111115"/>
    <n v="-15.396263933592431"/>
    <n v="5.0337093004791242"/>
    <n v="1899.4220578329882"/>
    <n v="-8.7177326626672311"/>
    <n v="0.75453400883641186"/>
    <n v="110.80240304278483"/>
    <n v="20.666081190772974"/>
    <n v="-9.0364085481661469"/>
    <n v="-1893.0857029733961"/>
    <n v="2.5698265829382216"/>
    <n v="0.39204142990501822"/>
    <n v="0.50567819019572924"/>
    <n v="0.4367081003097838"/>
    <n v="0.97597163912606633"/>
    <n v="29.136531895541673"/>
    <m/>
    <m/>
    <m/>
  </r>
  <r>
    <x v="23"/>
    <n v="2020020503"/>
    <x v="30"/>
    <n v="20202021"/>
    <s v="L.A"/>
    <n v="1"/>
    <m/>
    <n v="1"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43408321393248595"/>
    <n v="0.3029340327244171"/>
    <n v="0.58897293910214388"/>
    <n v="1.3162588107906874"/>
    <n v="30.452790706332358"/>
    <m/>
    <m/>
    <m/>
  </r>
  <r>
    <x v="23"/>
    <n v="2020020514"/>
    <x v="31"/>
    <n v="20202021"/>
    <s v="L.A"/>
    <n v="1"/>
    <m/>
    <m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43408321393248595"/>
    <n v="0.33542010742691819"/>
    <n v="0.56410830451730187"/>
    <n v="1.2606903929966855"/>
    <n v="31.713481099329044"/>
    <m/>
    <m/>
    <m/>
  </r>
  <r>
    <x v="23"/>
    <n v="2020020528"/>
    <x v="32"/>
    <n v="20202021"/>
    <s v="ARI"/>
    <n v="0"/>
    <m/>
    <m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37179447463307802"/>
    <n v="0.43476176614075857"/>
    <n v="0.46096534356533669"/>
    <n v="1.030182636000198"/>
    <n v="32.743663735329243"/>
    <m/>
    <m/>
    <m/>
  </r>
  <r>
    <x v="23"/>
    <n v="2020020540"/>
    <x v="33"/>
    <n v="20202021"/>
    <s v="ARI"/>
    <n v="0"/>
    <n v="1"/>
    <n v="1"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33578547335536268"/>
    <n v="0.39265426304267043"/>
    <n v="0.4609653435653368"/>
    <n v="1.0301826360001982"/>
    <n v="33.773846371329441"/>
    <m/>
    <m/>
    <m/>
  </r>
  <r>
    <x v="23"/>
    <n v="2020020555"/>
    <x v="34"/>
    <n v="20202021"/>
    <s v="MIN"/>
    <n v="1"/>
    <m/>
    <m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43408321393248595"/>
    <n v="0.50213210514245843"/>
    <n v="0.46365745687797"/>
    <n v="1.0361990717855203"/>
    <n v="34.810045443114959"/>
    <m/>
    <m/>
    <m/>
  </r>
  <r>
    <x v="23"/>
    <n v="2020020570"/>
    <x v="35"/>
    <n v="20202021"/>
    <s v="MIN"/>
    <n v="1"/>
    <m/>
    <m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43408321393248595"/>
    <n v="0.50213210514245843"/>
    <n v="0.46365745687797"/>
    <n v="1.0361990717855203"/>
    <n v="35.846244514900476"/>
    <m/>
    <m/>
    <m/>
  </r>
  <r>
    <x v="23"/>
    <n v="2020020584"/>
    <x v="36"/>
    <n v="20202021"/>
    <s v="L.A"/>
    <n v="0"/>
    <m/>
    <m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37179447463307802"/>
    <n v="0.39161485224638809"/>
    <n v="0.48701851227418946"/>
    <n v="1.0884072344245688"/>
    <n v="36.934651749325042"/>
    <m/>
    <m/>
    <m/>
  </r>
  <r>
    <x v="23"/>
    <n v="2020020596"/>
    <x v="37"/>
    <n v="20202021"/>
    <s v="L.A"/>
    <n v="0"/>
    <n v="1"/>
    <n v="1"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33578547335536268"/>
    <n v="0.35368620973810622"/>
    <n v="0.48701851227418957"/>
    <n v="1.088407234424569"/>
    <n v="38.023058983749614"/>
    <m/>
    <m/>
    <m/>
  </r>
  <r>
    <x v="23"/>
    <n v="2020020641"/>
    <x v="38"/>
    <n v="20202021"/>
    <s v="L.A"/>
    <n v="1"/>
    <m/>
    <m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43408321393248595"/>
    <n v="0.33542010742691819"/>
    <n v="0.56410830451730187"/>
    <n v="1.2606903929966855"/>
    <n v="39.2837493767463"/>
    <m/>
    <m/>
    <m/>
  </r>
  <r>
    <x v="23"/>
    <n v="2020020649"/>
    <x v="39"/>
    <n v="20202021"/>
    <s v="L.A"/>
    <n v="1"/>
    <n v="1"/>
    <n v="1"/>
    <n v="9.553332437371452E-2"/>
    <n v="-116.06624311111115"/>
    <n v="-15.396263933592431"/>
    <n v="5.0337093004791242"/>
    <n v="1899.4220578329882"/>
    <n v="-8.7177326626672311"/>
    <n v="-1.4216466893155388"/>
    <n v="-192.22475691616364"/>
    <n v="-23.56196993405575"/>
    <n v="0.54363400958247965"/>
    <n v="-671.32156984126937"/>
    <n v="-10.953793928354404"/>
    <n v="0.39204142990501822"/>
    <n v="0.3029340327244171"/>
    <n v="0.56410830451730187"/>
    <n v="1.2606903929966855"/>
    <n v="40.544439769742986"/>
    <m/>
    <m/>
    <m/>
  </r>
  <r>
    <x v="23"/>
    <n v="2020020664"/>
    <x v="40"/>
    <n v="20202021"/>
    <s v="ANA"/>
    <n v="1"/>
    <m/>
    <n v="1"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43408321393248595"/>
    <n v="0.30894079386771189"/>
    <n v="0.58421155894765209"/>
    <n v="1.3056178998696732"/>
    <n v="41.85005766961266"/>
    <m/>
    <m/>
    <m/>
  </r>
  <r>
    <x v="23"/>
    <n v="2020020675"/>
    <x v="41"/>
    <n v="20202021"/>
    <s v="ANA"/>
    <n v="1"/>
    <m/>
    <m/>
    <n v="9.553332437371452E-2"/>
    <n v="-116.06624311111115"/>
    <n v="-15.396263933592431"/>
    <n v="5.0337093004791242"/>
    <n v="1899.4220578329882"/>
    <n v="-8.7177326626672311"/>
    <n v="4.0228738473646497E-2"/>
    <n v="-80.641046765566131"/>
    <n v="-24.655634790896553"/>
    <n v="7.3225525585215614"/>
    <n v="512.9138392801251"/>
    <n v="11.892432240407885"/>
    <n v="0.43408321393248595"/>
    <n v="0.34207102231373993"/>
    <n v="0.55927442467089505"/>
    <n v="1.2498874570454412"/>
    <n v="43.099945126658099"/>
    <m/>
    <m/>
    <m/>
  </r>
  <r>
    <x v="23"/>
    <n v="2020020687"/>
    <x v="42"/>
    <n v="20202021"/>
    <s v="MIN"/>
    <n v="0"/>
    <m/>
    <m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37179447463307802"/>
    <n v="0.58625701265204078"/>
    <n v="0.38807358431920158"/>
    <n v="0.86728139899596357"/>
    <n v="43.967226525654063"/>
    <m/>
    <m/>
    <m/>
  </r>
  <r>
    <x v="23"/>
    <n v="2020020698"/>
    <x v="43"/>
    <n v="20202021"/>
    <s v="MIN"/>
    <n v="0"/>
    <n v="1"/>
    <n v="1"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33578547335536268"/>
    <n v="0.5294769070883667"/>
    <n v="0.38807358431920158"/>
    <n v="0.86728139899596357"/>
    <n v="44.834507924650026"/>
    <m/>
    <m/>
    <m/>
  </r>
  <r>
    <x v="23"/>
    <n v="2020020713"/>
    <x v="44"/>
    <n v="20202021"/>
    <s v="VGK"/>
    <n v="0"/>
    <m/>
    <n v="1"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37179447463307802"/>
    <n v="0.56710178854066118"/>
    <n v="0.39599100477437821"/>
    <n v="0.88497554713245941"/>
    <n v="45.719483471782489"/>
    <m/>
    <m/>
    <m/>
  </r>
  <r>
    <x v="23"/>
    <n v="2020020728"/>
    <x v="45"/>
    <n v="20202021"/>
    <s v="VGK"/>
    <n v="0"/>
    <m/>
    <m/>
    <n v="9.553332437371452E-2"/>
    <n v="-116.06624311111115"/>
    <n v="-15.396263933592431"/>
    <n v="5.0337093004791242"/>
    <n v="1899.4220578329882"/>
    <n v="-8.7177326626672311"/>
    <n v="2.2843385975357688E-2"/>
    <n v="-43.242299603851876"/>
    <n v="27.992116334146409"/>
    <n v="4.9296709705681074"/>
    <n v="1704.1662665101721"/>
    <n v="19.008328588597113"/>
    <n v="0.37179447463307802"/>
    <n v="0.62791671547630035"/>
    <n v="0.37190188357539539"/>
    <n v="0.83114027573492766"/>
    <n v="46.550623747517413"/>
    <m/>
    <m/>
    <m/>
  </r>
  <r>
    <x v="23"/>
    <n v="2020020743"/>
    <x v="46"/>
    <n v="20202021"/>
    <s v="MIN"/>
    <n v="1"/>
    <m/>
    <m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43408321393248595"/>
    <n v="0.50213210514245843"/>
    <n v="0.46365745687797"/>
    <n v="1.0361990717855203"/>
    <n v="47.586822819302931"/>
    <m/>
    <m/>
    <m/>
  </r>
  <r>
    <x v="23"/>
    <n v="2020020753"/>
    <x v="47"/>
    <n v="20202021"/>
    <s v="MIN"/>
    <n v="1"/>
    <n v="1"/>
    <n v="1"/>
    <n v="9.553332437371452E-2"/>
    <n v="-116.06624311111115"/>
    <n v="-15.396263933592431"/>
    <n v="5.0337093004791242"/>
    <n v="1899.4220578329882"/>
    <n v="-8.7177326626672311"/>
    <n v="0.98834646605749321"/>
    <n v="-10.997271694041949"/>
    <n v="19.75383812543657"/>
    <n v="6.3204991704312121"/>
    <n v="-113.65008168852069"/>
    <n v="-23.376013543343358"/>
    <n v="0.39204142990501822"/>
    <n v="0.45349965670841158"/>
    <n v="0.46365745687796994"/>
    <n v="1.0361990717855201"/>
    <n v="48.623021891088449"/>
    <m/>
    <m/>
    <m/>
  </r>
  <r>
    <x v="23"/>
    <n v="2020020766"/>
    <x v="48"/>
    <n v="20202021"/>
    <s v="ARI"/>
    <n v="1"/>
    <m/>
    <m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43408321393248595"/>
    <n v="0.37237565804143963"/>
    <n v="0.53825834027965247"/>
    <n v="1.2029199235447277"/>
    <n v="49.825941814633175"/>
    <m/>
    <m/>
    <m/>
  </r>
  <r>
    <x v="23"/>
    <n v="2020020781"/>
    <x v="49"/>
    <n v="20202021"/>
    <s v="ARI"/>
    <n v="1"/>
    <m/>
    <m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43408321393248595"/>
    <n v="0.37237565804143963"/>
    <n v="0.53825834027965247"/>
    <n v="1.2029199235447277"/>
    <n v="51.028861738177902"/>
    <m/>
    <m/>
    <m/>
  </r>
  <r>
    <x v="23"/>
    <n v="2020020793"/>
    <x v="50"/>
    <n v="20202021"/>
    <s v="COL"/>
    <n v="0"/>
    <m/>
    <m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37179447463307802"/>
    <n v="0.65892356231407367"/>
    <n v="0.36071404720371758"/>
    <n v="0.80613727946763813"/>
    <n v="51.834999017645544"/>
    <m/>
    <m/>
    <m/>
  </r>
  <r>
    <x v="23"/>
    <n v="2020020808"/>
    <x v="51"/>
    <n v="20202021"/>
    <s v="COL"/>
    <n v="0"/>
    <n v="1"/>
    <n v="1"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33578547335536268"/>
    <n v="0.59510556334918741"/>
    <n v="0.36071404720371758"/>
    <n v="0.80613727946763813"/>
    <n v="52.641136297113185"/>
    <m/>
    <m/>
    <m/>
  </r>
  <r>
    <x v="23"/>
    <n v="2020020823"/>
    <x v="52"/>
    <n v="20202021"/>
    <s v="COL"/>
    <n v="1"/>
    <m/>
    <m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43408321393248595"/>
    <n v="0.5643713735312057"/>
    <n v="0.43475508989863915"/>
    <n v="0.97160697822134989"/>
    <n v="53.612743275334537"/>
    <m/>
    <m/>
    <m/>
  </r>
  <r>
    <x v="23"/>
    <n v="2020020837"/>
    <x v="53"/>
    <n v="20202021"/>
    <s v="COL"/>
    <n v="1"/>
    <m/>
    <m/>
    <n v="9.553332437371452E-2"/>
    <n v="-116.06624311111115"/>
    <n v="-15.396263933592431"/>
    <n v="5.0337093004791242"/>
    <n v="1899.4220578329882"/>
    <n v="-8.7177326626672311"/>
    <n v="-0.75224217186173958"/>
    <n v="23.850672167193142"/>
    <n v="28.234545118035982"/>
    <n v="-0.92111616153319176"/>
    <n v="-890.01733174603169"/>
    <n v="8.3924204510123062"/>
    <n v="0.43408321393248595"/>
    <n v="0.5643713735312057"/>
    <n v="0.43475508989863915"/>
    <n v="0.97160697822134989"/>
    <n v="54.58435025355589"/>
    <m/>
    <m/>
    <m/>
  </r>
  <r>
    <x v="23"/>
    <n v="2020020853"/>
    <x v="54"/>
    <n v="20202021"/>
    <s v="ARI"/>
    <n v="1"/>
    <m/>
    <m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43408321393248595"/>
    <n v="0.37237565804143963"/>
    <n v="0.53825834027965247"/>
    <n v="1.2029199235447277"/>
    <n v="55.787270177100616"/>
    <m/>
    <m/>
    <m/>
  </r>
  <r>
    <x v="23"/>
    <n v="2020020868"/>
    <x v="55"/>
    <n v="20202021"/>
    <s v="ARI"/>
    <n v="1"/>
    <n v="1"/>
    <n v="1"/>
    <n v="9.553332437371452E-2"/>
    <n v="-116.06624311111115"/>
    <n v="-15.396263933592431"/>
    <n v="5.0337093004791242"/>
    <n v="1899.4220578329882"/>
    <n v="-8.7177326626672311"/>
    <n v="-0.3447130821971266"/>
    <n v="9.8993165852311584"/>
    <n v="-26.142380506501638"/>
    <n v="1.6962691909650935"/>
    <n v="-28.623180952380835"/>
    <n v="24.050277034734826"/>
    <n v="0.39204142990501822"/>
    <n v="0.33631036804637593"/>
    <n v="0.53825834027965247"/>
    <n v="1.2029199235447277"/>
    <n v="56.990190100645343"/>
    <m/>
    <m/>
    <m/>
  </r>
  <r>
    <x v="24"/>
    <n v="2020020005"/>
    <x v="0"/>
    <n v="20202021"/>
    <s v="COL"/>
    <n v="0"/>
    <m/>
    <m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57322284990658512"/>
    <n v="0.67447126205139141"/>
    <n v="0.45942578746888546"/>
    <n v="1.0267419783024951"/>
    <n v="1.0267419783024951"/>
    <m/>
    <m/>
    <m/>
  </r>
  <r>
    <x v="24"/>
    <n v="2020020022"/>
    <x v="1"/>
    <n v="20202021"/>
    <s v="COL"/>
    <n v="0"/>
    <m/>
    <m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57322284990658512"/>
    <n v="0.67447126205139141"/>
    <n v="0.45942578746888546"/>
    <n v="1.0267419783024951"/>
    <n v="2.0534839566049903"/>
    <m/>
    <m/>
    <m/>
  </r>
  <r>
    <x v="24"/>
    <n v="2020020039"/>
    <x v="2"/>
    <n v="20202021"/>
    <s v="S.J"/>
    <n v="1"/>
    <m/>
    <m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66925797440253765"/>
    <n v="0.38511115832425608"/>
    <n v="0.63474731346858826"/>
    <n v="1.4185570991638561"/>
    <n v="3.4720410557688464"/>
    <m/>
    <m/>
    <m/>
  </r>
  <r>
    <x v="24"/>
    <n v="2020020055"/>
    <x v="3"/>
    <n v="20202021"/>
    <s v="S.J"/>
    <n v="1"/>
    <m/>
    <m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66925797440253765"/>
    <n v="0.38511115832425608"/>
    <n v="0.63474731346858826"/>
    <n v="1.4185570991638561"/>
    <n v="4.890598154932702"/>
    <m/>
    <m/>
    <m/>
  </r>
  <r>
    <x v="24"/>
    <n v="2020020078"/>
    <x v="4"/>
    <n v="20202021"/>
    <s v="L.A"/>
    <n v="1"/>
    <m/>
    <m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66925797440253765"/>
    <n v="0.34873679111809625"/>
    <n v="0.65742771679209822"/>
    <n v="1.4692441150263607"/>
    <n v="6.3598422699590627"/>
    <m/>
    <m/>
    <m/>
  </r>
  <r>
    <x v="24"/>
    <n v="2020020085"/>
    <x v="5"/>
    <n v="20202021"/>
    <s v="L.A"/>
    <n v="1"/>
    <n v="1"/>
    <n v="1"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6044390679915006"/>
    <n v="0.31496097029840558"/>
    <n v="0.6574277167920981"/>
    <n v="1.4692441150263604"/>
    <n v="7.8290863849854233"/>
    <m/>
    <m/>
    <m/>
  </r>
  <r>
    <x v="24"/>
    <n v="2020020106"/>
    <x v="6"/>
    <n v="20202021"/>
    <s v="VGK"/>
    <n v="0"/>
    <m/>
    <m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57322284990658512"/>
    <n v="0.64346441521361819"/>
    <n v="0.47113409200510797"/>
    <n v="1.0529081363414654"/>
    <n v="8.881994521326888"/>
    <m/>
    <m/>
    <m/>
  </r>
  <r>
    <x v="24"/>
    <n v="2020020122"/>
    <x v="7"/>
    <n v="20202021"/>
    <s v="VGK"/>
    <n v="0"/>
    <m/>
    <m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57322284990658512"/>
    <n v="0.64346441521361819"/>
    <n v="0.47113409200510797"/>
    <n v="1.0529081363414654"/>
    <n v="9.9349026576683528"/>
    <m/>
    <m/>
    <m/>
  </r>
  <r>
    <x v="24"/>
    <n v="2020020135"/>
    <x v="8"/>
    <n v="20202021"/>
    <s v="ANA"/>
    <n v="0"/>
    <m/>
    <m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57322284990658512"/>
    <n v="0.41492773061502419"/>
    <n v="0.58009665855177794"/>
    <n v="1.296421766156209"/>
    <n v="11.231324423824562"/>
    <m/>
    <m/>
    <m/>
  </r>
  <r>
    <x v="24"/>
    <n v="2020020143"/>
    <x v="9"/>
    <n v="20202021"/>
    <s v="ANA"/>
    <n v="0"/>
    <n v="1"/>
    <n v="1"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51770512776971767"/>
    <n v="0.37474119154227098"/>
    <n v="0.58009665855177794"/>
    <n v="1.296421766156209"/>
    <n v="12.527746189980771"/>
    <m/>
    <m/>
    <m/>
  </r>
  <r>
    <x v="24"/>
    <n v="2020020154"/>
    <x v="10"/>
    <n v="20202021"/>
    <s v="ARI"/>
    <n v="1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66925797440253765"/>
    <n v="0.38569234173261768"/>
    <n v="0.63439762438707636"/>
    <n v="1.4177756008911526"/>
    <n v="13.945521790871924"/>
    <m/>
    <m/>
    <m/>
  </r>
  <r>
    <x v="24"/>
    <n v="2020020169"/>
    <x v="11"/>
    <n v="20202021"/>
    <s v="ARI"/>
    <n v="1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66925797440253765"/>
    <n v="0.38569234173261768"/>
    <n v="0.63439762438707636"/>
    <n v="1.4177756008911526"/>
    <n v="15.363297391763076"/>
    <m/>
    <m/>
    <m/>
  </r>
  <r>
    <x v="24"/>
    <n v="2020020182"/>
    <x v="12"/>
    <n v="20202021"/>
    <s v="COL"/>
    <n v="1"/>
    <m/>
    <m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66925797440253765"/>
    <n v="0.57768805722238381"/>
    <n v="0.53671767456560537"/>
    <n v="1.199476786032011"/>
    <n v="16.562774177795088"/>
    <m/>
    <m/>
    <m/>
  </r>
  <r>
    <x v="24"/>
    <n v="2020020191"/>
    <x v="13"/>
    <n v="20202021"/>
    <s v="COL"/>
    <n v="1"/>
    <n v="1"/>
    <n v="1"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6044390679915006"/>
    <n v="0.52173787127308724"/>
    <n v="0.53671767456560537"/>
    <n v="1.199476786032011"/>
    <n v="17.7622509638271"/>
    <m/>
    <m/>
    <m/>
  </r>
  <r>
    <x v="24"/>
    <n v="2020020207"/>
    <x v="14"/>
    <n v="20202021"/>
    <s v="MIN"/>
    <n v="0"/>
    <m/>
    <m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57322284990658512"/>
    <n v="0.60180471238935862"/>
    <n v="0.48783779061874688"/>
    <n v="1.0902381883919237"/>
    <n v="18.852489152219022"/>
    <m/>
    <m/>
    <m/>
  </r>
  <r>
    <x v="24"/>
    <n v="2020020223"/>
    <x v="15"/>
    <n v="20202021"/>
    <s v="MIN"/>
    <n v="0"/>
    <m/>
    <m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57322284990658512"/>
    <n v="0.60180471238935862"/>
    <n v="0.48783779061874688"/>
    <n v="1.0902381883919237"/>
    <n v="19.942727340610944"/>
    <m/>
    <m/>
    <m/>
  </r>
  <r>
    <x v="24"/>
    <n v="2020020239"/>
    <x v="16"/>
    <n v="20202021"/>
    <s v="ARI"/>
    <n v="0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57322284990658512"/>
    <n v="0.45030946587807624"/>
    <n v="0.56004372413697601"/>
    <n v="1.251606716340969"/>
    <n v="21.194334056951913"/>
    <m/>
    <m/>
    <m/>
  </r>
  <r>
    <x v="24"/>
    <n v="2020020251"/>
    <x v="17"/>
    <n v="20202021"/>
    <s v="ARI"/>
    <n v="0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57322284990658512"/>
    <n v="0.45030946587807624"/>
    <n v="0.56004372413697601"/>
    <n v="1.251606716340969"/>
    <n v="22.445940773292882"/>
    <m/>
    <m/>
    <m/>
  </r>
  <r>
    <x v="24"/>
    <n v="2020020269"/>
    <x v="18"/>
    <n v="20202021"/>
    <s v="S.J"/>
    <n v="1"/>
    <m/>
    <m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66925797440253765"/>
    <n v="0.38511115832425608"/>
    <n v="0.63474731346858826"/>
    <n v="1.4185570991638561"/>
    <n v="23.864497872456738"/>
    <m/>
    <m/>
    <m/>
  </r>
  <r>
    <x v="24"/>
    <n v="2020020283"/>
    <x v="19"/>
    <n v="20202021"/>
    <s v="S.J"/>
    <n v="1"/>
    <m/>
    <m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66925797440253765"/>
    <n v="0.38511115832425608"/>
    <n v="0.63474731346858826"/>
    <n v="1.4185570991638561"/>
    <n v="25.283054971620594"/>
    <m/>
    <m/>
    <m/>
  </r>
  <r>
    <x v="24"/>
    <n v="2020020297"/>
    <x v="20"/>
    <n v="20202021"/>
    <s v="L.A"/>
    <n v="1"/>
    <m/>
    <m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66925797440253765"/>
    <n v="0.34873679111809625"/>
    <n v="0.65742771679209822"/>
    <n v="1.4692441150263607"/>
    <n v="26.752299086646953"/>
    <m/>
    <m/>
    <m/>
  </r>
  <r>
    <x v="24"/>
    <n v="2020020309"/>
    <x v="21"/>
    <n v="20202021"/>
    <s v="L.A"/>
    <n v="1"/>
    <m/>
    <m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66925797440253765"/>
    <n v="0.34873679111809625"/>
    <n v="0.65742771679209822"/>
    <n v="1.4692441150263607"/>
    <n v="28.221543201673313"/>
    <m/>
    <m/>
    <m/>
  </r>
  <r>
    <x v="24"/>
    <n v="2020020326"/>
    <x v="22"/>
    <n v="20202021"/>
    <s v="S.J"/>
    <n v="0"/>
    <m/>
    <m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57322284990658512"/>
    <n v="0.44963091366980362"/>
    <n v="0.56041525222757382"/>
    <n v="1.2524370212501403"/>
    <n v="29.473980222923455"/>
    <m/>
    <m/>
    <m/>
  </r>
  <r>
    <x v="24"/>
    <n v="2020020339"/>
    <x v="23"/>
    <n v="20202021"/>
    <s v="S.J"/>
    <n v="0"/>
    <n v="1"/>
    <n v="1"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51770512776971767"/>
    <n v="0.40608330538214726"/>
    <n v="0.56041525222757393"/>
    <n v="1.2524370212501406"/>
    <n v="30.726417244173597"/>
    <m/>
    <m/>
    <m/>
  </r>
  <r>
    <x v="24"/>
    <n v="2020020352"/>
    <x v="24"/>
    <n v="20202021"/>
    <s v="ANA"/>
    <n v="0"/>
    <m/>
    <m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57322284990658512"/>
    <n v="0.41492773061502419"/>
    <n v="0.58009665855177794"/>
    <n v="1.296421766156209"/>
    <n v="32.022839010329804"/>
    <m/>
    <m/>
    <m/>
  </r>
  <r>
    <x v="24"/>
    <n v="2020020362"/>
    <x v="25"/>
    <n v="20202021"/>
    <s v="ANA"/>
    <n v="0"/>
    <m/>
    <m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57322284990658512"/>
    <n v="0.41492773061502419"/>
    <n v="0.58009665855177794"/>
    <n v="1.296421766156209"/>
    <n v="33.319260776486011"/>
    <m/>
    <m/>
    <m/>
  </r>
  <r>
    <x v="24"/>
    <n v="2020020379"/>
    <x v="26"/>
    <n v="20202021"/>
    <s v="L.A"/>
    <n v="0"/>
    <m/>
    <m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57322284990658512"/>
    <n v="0.40716255198370582"/>
    <n v="0.58469133547005947"/>
    <n v="1.306690122433569"/>
    <n v="34.625950898919584"/>
    <m/>
    <m/>
    <m/>
  </r>
  <r>
    <x v="24"/>
    <n v="2020020388"/>
    <x v="27"/>
    <n v="20202021"/>
    <s v="L.A"/>
    <n v="0"/>
    <n v="1"/>
    <n v="1"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51770512776971767"/>
    <n v="0.3677280852152352"/>
    <n v="0.58469133547005936"/>
    <n v="1.3066901224335687"/>
    <n v="35.932641021353149"/>
    <m/>
    <m/>
    <m/>
  </r>
  <r>
    <x v="24"/>
    <n v="2020020425"/>
    <x v="28"/>
    <n v="20202021"/>
    <s v="VGK"/>
    <n v="1"/>
    <m/>
    <m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66925797440253765"/>
    <n v="0.55113053562268599"/>
    <n v="0.54839747253004301"/>
    <n v="1.2255792365153599"/>
    <n v="37.158220257868507"/>
    <m/>
    <m/>
    <m/>
  </r>
  <r>
    <x v="24"/>
    <n v="2020020437"/>
    <x v="29"/>
    <n v="20202021"/>
    <s v="VGK"/>
    <n v="1"/>
    <n v="1"/>
    <n v="1"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6044390679915006"/>
    <n v="0.49775249609961125"/>
    <n v="0.5483974725300429"/>
    <n v="1.2255792365153597"/>
    <n v="38.383799494383865"/>
    <m/>
    <m/>
    <m/>
  </r>
  <r>
    <x v="24"/>
    <n v="2020020456"/>
    <x v="30"/>
    <n v="20202021"/>
    <s v="L.A"/>
    <n v="0"/>
    <m/>
    <n v="1"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57322284990658512"/>
    <n v="0.3677280852152352"/>
    <n v="0.6091952603590034"/>
    <n v="1.3614524126725642"/>
    <n v="39.745251907056428"/>
    <m/>
    <m/>
    <m/>
  </r>
  <r>
    <x v="24"/>
    <n v="2020020467"/>
    <x v="31"/>
    <n v="20202021"/>
    <s v="L.A"/>
    <n v="0"/>
    <m/>
    <m/>
    <n v="0.75453400883641186"/>
    <n v="110.80240304278483"/>
    <n v="20.666081190772974"/>
    <n v="-9.0364085481661469"/>
    <n v="-1893.0857029733961"/>
    <n v="2.5698265829382216"/>
    <n v="-1.4216466893155388"/>
    <n v="-192.22475691616364"/>
    <n v="-23.56196993405575"/>
    <n v="0.54363400958247965"/>
    <n v="-671.32156984126937"/>
    <n v="-10.953793928354404"/>
    <n v="0.57322284990658512"/>
    <n v="0.40716255198370582"/>
    <n v="0.58469133547005947"/>
    <n v="1.306690122433569"/>
    <n v="41.05194202949"/>
    <m/>
    <m/>
    <m/>
  </r>
  <r>
    <x v="24"/>
    <n v="2020020482"/>
    <x v="32"/>
    <n v="20202021"/>
    <s v="S.J"/>
    <n v="0"/>
    <m/>
    <m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57322284990658512"/>
    <n v="0.44963091366980362"/>
    <n v="0.56041525222757382"/>
    <n v="1.2524370212501403"/>
    <n v="42.304379050740138"/>
    <m/>
    <m/>
    <m/>
  </r>
  <r>
    <x v="24"/>
    <n v="2020020493"/>
    <x v="33"/>
    <n v="20202021"/>
    <s v="S.J"/>
    <n v="0"/>
    <n v="1"/>
    <n v="1"/>
    <n v="0.75453400883641186"/>
    <n v="110.80240304278483"/>
    <n v="20.666081190772974"/>
    <n v="-9.0364085481661469"/>
    <n v="-1893.0857029733961"/>
    <n v="2.5698265829382216"/>
    <n v="9.553332437371452E-2"/>
    <n v="-116.06624311111115"/>
    <n v="-15.396263933592431"/>
    <n v="5.0337093004791242"/>
    <n v="1899.4220578329882"/>
    <n v="-8.7177326626672311"/>
    <n v="0.51770512776971767"/>
    <n v="0.40608330538214726"/>
    <n v="0.56041525222757393"/>
    <n v="1.2524370212501406"/>
    <n v="43.556816071990276"/>
    <m/>
    <m/>
    <m/>
  </r>
  <r>
    <x v="24"/>
    <n v="2020020525"/>
    <x v="34"/>
    <n v="20202021"/>
    <s v="ANA"/>
    <n v="1"/>
    <m/>
    <m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66925797440253765"/>
    <n v="0.35538770600491804"/>
    <n v="0.65316039212345456"/>
    <n v="1.4597073378322007"/>
    <n v="45.016523409822476"/>
    <m/>
    <m/>
    <m/>
  </r>
  <r>
    <x v="24"/>
    <n v="2020020535"/>
    <x v="35"/>
    <n v="20202021"/>
    <s v="ANA"/>
    <n v="1"/>
    <n v="1"/>
    <n v="1"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6044390679915006"/>
    <n v="0.32096773144170038"/>
    <n v="0.65316039212345456"/>
    <n v="1.4597073378322007"/>
    <n v="46.476230747654675"/>
    <m/>
    <m/>
    <m/>
  </r>
  <r>
    <x v="24"/>
    <n v="2020020550"/>
    <x v="36"/>
    <n v="20202021"/>
    <s v="ARI"/>
    <n v="1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66925797440253765"/>
    <n v="0.38569234173261768"/>
    <n v="0.63439762438707636"/>
    <n v="1.4177756008911526"/>
    <n v="47.89400634854583"/>
    <m/>
    <m/>
    <m/>
  </r>
  <r>
    <x v="24"/>
    <n v="2020020565"/>
    <x v="37"/>
    <n v="20202021"/>
    <s v="ARI"/>
    <n v="1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66925797440253765"/>
    <n v="0.38569234173261768"/>
    <n v="0.63439762438707636"/>
    <n v="1.4177756008911526"/>
    <n v="49.311781949436984"/>
    <m/>
    <m/>
    <m/>
  </r>
  <r>
    <x v="24"/>
    <n v="2020020594"/>
    <x v="38"/>
    <n v="20202021"/>
    <s v="COL"/>
    <n v="0"/>
    <m/>
    <m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57322284990658512"/>
    <n v="0.67447126205139141"/>
    <n v="0.45942578746888546"/>
    <n v="1.0267419783024951"/>
    <n v="50.33852392773948"/>
    <m/>
    <m/>
    <m/>
  </r>
  <r>
    <x v="24"/>
    <n v="2020020606"/>
    <x v="39"/>
    <n v="20202021"/>
    <s v="VGK"/>
    <n v="1"/>
    <m/>
    <m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66925797440253765"/>
    <n v="0.55113053562268599"/>
    <n v="0.54839747253004301"/>
    <n v="1.2255792365153599"/>
    <n v="51.564103164254838"/>
    <m/>
    <m/>
    <m/>
  </r>
  <r>
    <x v="24"/>
    <n v="2020020620"/>
    <x v="40"/>
    <n v="20202021"/>
    <s v="VGK"/>
    <n v="1"/>
    <m/>
    <m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66925797440253765"/>
    <n v="0.55113053562268599"/>
    <n v="0.54839747253004301"/>
    <n v="1.2255792365153599"/>
    <n v="52.789682400770197"/>
    <m/>
    <m/>
    <m/>
  </r>
  <r>
    <x v="24"/>
    <n v="2020020637"/>
    <x v="41"/>
    <n v="20202021"/>
    <s v="MIN"/>
    <n v="1"/>
    <m/>
    <m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66925797440253765"/>
    <n v="0.51544878883363654"/>
    <n v="0.56491445408345276"/>
    <n v="1.2624920062777283"/>
    <n v="54.052174407047922"/>
    <m/>
    <m/>
    <m/>
  </r>
  <r>
    <x v="24"/>
    <n v="2020020654"/>
    <x v="42"/>
    <n v="20202021"/>
    <s v="MIN"/>
    <n v="1"/>
    <m/>
    <m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66925797440253765"/>
    <n v="0.51544878883363654"/>
    <n v="0.56491445408345276"/>
    <n v="1.2624920062777283"/>
    <n v="55.314666413325646"/>
    <m/>
    <m/>
    <m/>
  </r>
  <r>
    <x v="24"/>
    <n v="2020020684"/>
    <x v="43"/>
    <n v="20202021"/>
    <s v="ARI"/>
    <n v="0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57322284990658512"/>
    <n v="0.45030946587807624"/>
    <n v="0.56004372413697601"/>
    <n v="1.251606716340969"/>
    <n v="56.566273129666612"/>
    <m/>
    <m/>
    <m/>
  </r>
  <r>
    <x v="24"/>
    <n v="2020020700"/>
    <x v="44"/>
    <n v="20202021"/>
    <s v="ARI"/>
    <n v="0"/>
    <m/>
    <m/>
    <n v="0.75453400883641186"/>
    <n v="110.80240304278483"/>
    <n v="20.666081190772974"/>
    <n v="-9.0364085481661469"/>
    <n v="-1893.0857029733961"/>
    <n v="2.5698265829382216"/>
    <n v="-0.3447130821971266"/>
    <n v="9.8993165852311584"/>
    <n v="-26.142380506501638"/>
    <n v="1.6962691909650935"/>
    <n v="-28.623180952380835"/>
    <n v="24.050277034734826"/>
    <n v="0.57322284990658512"/>
    <n v="0.45030946587807624"/>
    <n v="0.56004372413697601"/>
    <n v="1.251606716340969"/>
    <n v="57.817879846007578"/>
    <m/>
    <m/>
    <m/>
  </r>
  <r>
    <x v="24"/>
    <n v="2020020723"/>
    <x v="45"/>
    <n v="20202021"/>
    <s v="COL"/>
    <n v="0"/>
    <m/>
    <m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57322284990658512"/>
    <n v="0.67447126205139141"/>
    <n v="0.45942578746888546"/>
    <n v="1.0267419783024951"/>
    <n v="58.844621824310074"/>
    <m/>
    <m/>
    <m/>
  </r>
  <r>
    <x v="24"/>
    <n v="2020020735"/>
    <x v="46"/>
    <n v="20202021"/>
    <s v="COL"/>
    <n v="1"/>
    <m/>
    <m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66925797440253765"/>
    <n v="0.57768805722238381"/>
    <n v="0.53671767456560537"/>
    <n v="1.199476786032011"/>
    <n v="60.044098610342083"/>
    <m/>
    <m/>
    <m/>
  </r>
  <r>
    <x v="24"/>
    <n v="2020020748"/>
    <x v="47"/>
    <n v="20202021"/>
    <s v="COL"/>
    <n v="1"/>
    <m/>
    <m/>
    <n v="0.75453400883641186"/>
    <n v="110.80240304278483"/>
    <n v="20.666081190772974"/>
    <n v="-9.0364085481661469"/>
    <n v="-1893.0857029733961"/>
    <n v="2.5698265829382216"/>
    <n v="-0.75224217186173958"/>
    <n v="23.850672167193142"/>
    <n v="28.234545118035982"/>
    <n v="-0.92111616153319176"/>
    <n v="-890.01733174603169"/>
    <n v="8.3924204510123062"/>
    <n v="0.66925797440253765"/>
    <n v="0.57768805722238381"/>
    <n v="0.53671767456560537"/>
    <n v="1.199476786032011"/>
    <n v="61.243575396374091"/>
    <m/>
    <m/>
    <m/>
  </r>
  <r>
    <x v="24"/>
    <n v="2020020762"/>
    <x v="48"/>
    <n v="20202021"/>
    <s v="MIN"/>
    <n v="0"/>
    <m/>
    <m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57322284990658512"/>
    <n v="0.60180471238935862"/>
    <n v="0.48783779061874688"/>
    <n v="1.0902381883919237"/>
    <n v="62.333813584766013"/>
    <m/>
    <m/>
    <m/>
  </r>
  <r>
    <x v="24"/>
    <n v="2020020778"/>
    <x v="49"/>
    <n v="20202021"/>
    <s v="MIN"/>
    <n v="0"/>
    <m/>
    <m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57322284990658512"/>
    <n v="0.60180471238935862"/>
    <n v="0.48783779061874688"/>
    <n v="1.0902381883919237"/>
    <n v="63.424051773157935"/>
    <m/>
    <m/>
    <m/>
  </r>
  <r>
    <x v="24"/>
    <n v="2020020790"/>
    <x v="50"/>
    <n v="20202021"/>
    <s v="MIN"/>
    <n v="1"/>
    <m/>
    <m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66925797440253765"/>
    <n v="0.51544878883363654"/>
    <n v="0.56491445408345276"/>
    <n v="1.2624920062777283"/>
    <n v="64.686543779435667"/>
    <m/>
    <m/>
    <m/>
  </r>
  <r>
    <x v="24"/>
    <n v="2020020803"/>
    <x v="51"/>
    <n v="20202021"/>
    <s v="MIN"/>
    <n v="1"/>
    <n v="1"/>
    <n v="1"/>
    <n v="0.75453400883641186"/>
    <n v="110.80240304278483"/>
    <n v="20.666081190772974"/>
    <n v="-9.0364085481661469"/>
    <n v="-1893.0857029733961"/>
    <n v="2.5698265829382216"/>
    <n v="0.98834646605749321"/>
    <n v="-10.997271694041949"/>
    <n v="19.75383812543657"/>
    <n v="6.3204991704312121"/>
    <n v="-113.65008168852069"/>
    <n v="-23.376013543343358"/>
    <n v="0.6044390679915006"/>
    <n v="0.46552659428240017"/>
    <n v="0.56491445408345264"/>
    <n v="1.2624920062777281"/>
    <n v="65.949035785713392"/>
    <m/>
    <m/>
    <m/>
  </r>
  <r>
    <x v="24"/>
    <n v="2020020818"/>
    <x v="52"/>
    <n v="20202021"/>
    <s v="ANA"/>
    <n v="1"/>
    <m/>
    <m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66925797440253765"/>
    <n v="0.35538770600491804"/>
    <n v="0.65316039212345456"/>
    <n v="1.4597073378322007"/>
    <n v="67.408743123545591"/>
    <m/>
    <m/>
    <m/>
  </r>
  <r>
    <x v="24"/>
    <n v="2020020832"/>
    <x v="53"/>
    <n v="20202021"/>
    <s v="ANA"/>
    <n v="1"/>
    <m/>
    <m/>
    <n v="0.75453400883641186"/>
    <n v="110.80240304278483"/>
    <n v="20.666081190772974"/>
    <n v="-9.0364085481661469"/>
    <n v="-1893.0857029733961"/>
    <n v="2.5698265829382216"/>
    <n v="4.0228738473646497E-2"/>
    <n v="-80.641046765566131"/>
    <n v="-24.655634790896553"/>
    <n v="7.3225525585215614"/>
    <n v="512.9138392801251"/>
    <n v="11.892432240407885"/>
    <n v="0.66925797440253765"/>
    <n v="0.35538770600491804"/>
    <n v="0.65316039212345456"/>
    <n v="1.4597073378322007"/>
    <n v="68.86845046137779"/>
    <m/>
    <m/>
    <m/>
  </r>
  <r>
    <x v="24"/>
    <n v="2020020851"/>
    <x v="54"/>
    <n v="20202021"/>
    <s v="VGK"/>
    <n v="0"/>
    <m/>
    <m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57322284990658512"/>
    <n v="0.64346441521361819"/>
    <n v="0.47113409200510797"/>
    <n v="1.0529081363414654"/>
    <n v="69.921358597719262"/>
    <m/>
    <m/>
    <m/>
  </r>
  <r>
    <x v="24"/>
    <n v="2020020866"/>
    <x v="55"/>
    <n v="20202021"/>
    <s v="VGK"/>
    <n v="0"/>
    <n v="1"/>
    <n v="1"/>
    <n v="0.75453400883641186"/>
    <n v="110.80240304278483"/>
    <n v="20.666081190772974"/>
    <n v="-9.0364085481661469"/>
    <n v="-1893.0857029733961"/>
    <n v="2.5698265829382216"/>
    <n v="2.2843385975357688E-2"/>
    <n v="-43.242299603851876"/>
    <n v="27.992116334146409"/>
    <n v="4.9296709705681074"/>
    <n v="1704.1662665101721"/>
    <n v="19.008328588597113"/>
    <n v="0.51770512776971767"/>
    <n v="0.58114366401779038"/>
    <n v="0.47113409200510808"/>
    <n v="1.0529081363414656"/>
    <n v="70.974266734060734"/>
    <m/>
    <m/>
    <m/>
  </r>
  <r>
    <x v="25"/>
    <n v="2020020002"/>
    <x v="0"/>
    <n v="20202021"/>
    <s v="CHI"/>
    <n v="1"/>
    <m/>
    <m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7167832114756385"/>
    <n v="0.38589783455808663"/>
    <n v="0.65003675727796628"/>
    <n v="1.4527265215431968"/>
    <n v="1.4527265215431968"/>
    <m/>
    <m/>
    <m/>
  </r>
  <r>
    <x v="25"/>
    <n v="2020020019"/>
    <x v="1"/>
    <n v="20202021"/>
    <s v="CHI"/>
    <n v="1"/>
    <m/>
    <m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7167832114756385"/>
    <n v="0.38589783455808663"/>
    <n v="0.65003675727796628"/>
    <n v="1.4527265215431968"/>
    <n v="2.9054530430863936"/>
    <m/>
    <m/>
    <m/>
  </r>
  <r>
    <x v="25"/>
    <n v="2020020033"/>
    <x v="2"/>
    <n v="20202021"/>
    <s v="DAL"/>
    <n v="1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7167832114756385"/>
    <n v="0.47917468328423463"/>
    <n v="0.59933816618147384"/>
    <n v="1.3394234089635895"/>
    <n v="4.2448764520499829"/>
    <m/>
    <m/>
    <m/>
  </r>
  <r>
    <x v="25"/>
    <n v="2020020048"/>
    <x v="3"/>
    <n v="20202021"/>
    <s v="DAL"/>
    <n v="1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7167832114756385"/>
    <n v="0.47917468328423463"/>
    <n v="0.59933816618147384"/>
    <n v="1.3394234089635895"/>
    <n v="5.5842998610135721"/>
    <m/>
    <m/>
    <m/>
  </r>
  <r>
    <x v="25"/>
    <n v="2020020063"/>
    <x v="4"/>
    <n v="20202021"/>
    <s v="CBJ"/>
    <n v="0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61392845653286265"/>
    <n v="0.50655575409887654"/>
    <n v="0.54791352765847923"/>
    <n v="1.2244976983684566"/>
    <n v="6.8087975593820289"/>
    <m/>
    <m/>
    <m/>
  </r>
  <r>
    <x v="25"/>
    <n v="2020020077"/>
    <x v="5"/>
    <n v="20202021"/>
    <s v="CBJ"/>
    <n v="0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61392845653286265"/>
    <n v="0.50655575409887654"/>
    <n v="0.54791352765847923"/>
    <n v="1.2244976983684566"/>
    <n v="8.0332952577504848"/>
    <m/>
    <m/>
    <m/>
  </r>
  <r>
    <x v="25"/>
    <n v="2020020097"/>
    <x v="6"/>
    <n v="20202021"/>
    <s v="CAR"/>
    <n v="0"/>
    <m/>
    <m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61392845653286265"/>
    <n v="0.6183648081958466"/>
    <n v="0.49819996108476639"/>
    <n v="1.1133959555307764"/>
    <n v="9.1466912132812617"/>
    <m/>
    <m/>
    <m/>
  </r>
  <r>
    <x v="25"/>
    <n v="2020020113"/>
    <x v="7"/>
    <n v="20202021"/>
    <s v="CAR"/>
    <n v="0"/>
    <m/>
    <m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61392845653286265"/>
    <n v="0.6183648081958466"/>
    <n v="0.49819996108476639"/>
    <n v="1.1133959555307764"/>
    <n v="10.260087168812039"/>
    <m/>
    <m/>
    <m/>
  </r>
  <r>
    <x v="25"/>
    <n v="2020020129"/>
    <x v="8"/>
    <n v="20202021"/>
    <s v="NSH"/>
    <n v="1"/>
    <m/>
    <m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7167832114756385"/>
    <n v="0.47571073796422009"/>
    <n v="0.60107911810565395"/>
    <n v="1.3433141536094444"/>
    <n v="11.603401322421483"/>
    <m/>
    <m/>
    <m/>
  </r>
  <r>
    <x v="25"/>
    <n v="2020020146"/>
    <x v="9"/>
    <n v="20202021"/>
    <s v="NSH"/>
    <n v="1"/>
    <m/>
    <m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7167832114756385"/>
    <n v="0.47571073796422009"/>
    <n v="0.60107911810565395"/>
    <n v="1.3433141536094444"/>
    <n v="12.946715476030928"/>
    <m/>
    <m/>
    <m/>
  </r>
  <r>
    <x v="25"/>
    <n v="2020020160"/>
    <x v="10"/>
    <n v="20202021"/>
    <s v="DET"/>
    <n v="1"/>
    <m/>
    <m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7167832114756385"/>
    <n v="0.27294085143392011"/>
    <n v="0.72422530515067252"/>
    <n v="1.6185258703996659"/>
    <n v="14.565241346430593"/>
    <m/>
    <m/>
    <m/>
  </r>
  <r>
    <x v="25"/>
    <n v="2020020175"/>
    <x v="11"/>
    <n v="20202021"/>
    <s v="DET"/>
    <n v="1"/>
    <m/>
    <m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7167832114756385"/>
    <n v="0.27294085143392011"/>
    <n v="0.72422530515067252"/>
    <n v="1.6185258703996659"/>
    <n v="16.183767216830258"/>
    <m/>
    <m/>
    <m/>
  </r>
  <r>
    <x v="25"/>
    <n v="2020020198"/>
    <x v="12"/>
    <n v="20202021"/>
    <s v="NSH"/>
    <n v="0"/>
    <m/>
    <m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61392845653286265"/>
    <n v="0.55540913092238686"/>
    <n v="0.5250224256186905"/>
    <n v="1.1733398051136101"/>
    <n v="17.357107021943868"/>
    <m/>
    <m/>
    <m/>
  </r>
  <r>
    <x v="25"/>
    <n v="2020020204"/>
    <x v="13"/>
    <n v="20202021"/>
    <s v="NSH"/>
    <n v="0"/>
    <n v="1"/>
    <n v="1"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55446831905358751"/>
    <n v="0.50161670131520508"/>
    <n v="0.52502242561869039"/>
    <n v="1.1733398051136099"/>
    <n v="18.530446827057478"/>
    <m/>
    <m/>
    <m/>
  </r>
  <r>
    <x v="25"/>
    <n v="2020020217"/>
    <x v="14"/>
    <n v="20202021"/>
    <s v="FLA"/>
    <n v="0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61392845653286265"/>
    <n v="0.57595232111661854"/>
    <n v="0.51595795819614088"/>
    <n v="1.1530821934001678"/>
    <n v="19.683529020457645"/>
    <m/>
    <m/>
    <m/>
  </r>
  <r>
    <x v="25"/>
    <n v="2020020232"/>
    <x v="15"/>
    <n v="20202021"/>
    <s v="FLA"/>
    <n v="0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61392845653286265"/>
    <n v="0.57595232111661854"/>
    <n v="0.51595795819614088"/>
    <n v="1.1530821934001678"/>
    <n v="20.836611213857811"/>
    <m/>
    <m/>
    <m/>
  </r>
  <r>
    <x v="25"/>
    <n v="2020020256"/>
    <x v="16"/>
    <n v="20202021"/>
    <s v="FLA"/>
    <n v="1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7167832114756385"/>
    <n v="0.49330608457151759"/>
    <n v="0.59233910573133941"/>
    <n v="1.3237816462048622"/>
    <n v="22.160392860062672"/>
    <m/>
    <m/>
    <m/>
  </r>
  <r>
    <x v="25"/>
    <n v="2020020271"/>
    <x v="17"/>
    <n v="20202021"/>
    <s v="DAL"/>
    <n v="0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61392845653286265"/>
    <n v="0.55945340973767121"/>
    <n v="0.52321283819066267"/>
    <n v="1.169295671269925"/>
    <n v="23.329688531332597"/>
    <m/>
    <m/>
    <m/>
  </r>
  <r>
    <x v="25"/>
    <n v="2020020286"/>
    <x v="18"/>
    <n v="20202021"/>
    <s v="DAL"/>
    <n v="0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61392845653286265"/>
    <n v="0.55945340973767121"/>
    <n v="0.52321283819066267"/>
    <n v="1.169295671269925"/>
    <n v="24.498984202602522"/>
    <m/>
    <m/>
    <m/>
  </r>
  <r>
    <x v="25"/>
    <n v="2020020296"/>
    <x v="19"/>
    <n v="20202021"/>
    <s v="CAR"/>
    <n v="1"/>
    <m/>
    <m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7167832114756385"/>
    <n v="0.52963259489346792"/>
    <n v="0.57507551477839203"/>
    <n v="1.2852003257585545"/>
    <n v="25.784184528361077"/>
    <m/>
    <m/>
    <m/>
  </r>
  <r>
    <x v="25"/>
    <n v="2020020314"/>
    <x v="20"/>
    <n v="20202021"/>
    <s v="CAR"/>
    <n v="1"/>
    <m/>
    <m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7167832114756385"/>
    <n v="0.52963259489346792"/>
    <n v="0.57507551477839203"/>
    <n v="1.2852003257585545"/>
    <n v="27.069384854119633"/>
    <m/>
    <m/>
    <m/>
  </r>
  <r>
    <x v="25"/>
    <n v="2020020329"/>
    <x v="21"/>
    <n v="20202021"/>
    <s v="DAL"/>
    <n v="1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7167832114756385"/>
    <n v="0.47917468328423463"/>
    <n v="0.59933816618147384"/>
    <n v="1.3394234089635895"/>
    <n v="28.408808263083223"/>
    <m/>
    <m/>
    <m/>
  </r>
  <r>
    <x v="25"/>
    <n v="2020020347"/>
    <x v="22"/>
    <n v="20202021"/>
    <s v="DAL"/>
    <n v="1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7167832114756385"/>
    <n v="0.47917468328423463"/>
    <n v="0.59933816618147384"/>
    <n v="1.3394234089635895"/>
    <n v="29.748231672046813"/>
    <m/>
    <m/>
    <m/>
  </r>
  <r>
    <x v="25"/>
    <n v="2020020367"/>
    <x v="23"/>
    <n v="20202021"/>
    <s v="CHI"/>
    <n v="0"/>
    <m/>
    <m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61392845653286265"/>
    <n v="0.45054938602806682"/>
    <n v="0.5767414144157933"/>
    <n v="1.2889233407394554"/>
    <n v="31.037155012786268"/>
    <m/>
    <m/>
    <m/>
  </r>
  <r>
    <x v="25"/>
    <n v="2020020376"/>
    <x v="24"/>
    <n v="20202021"/>
    <s v="CHI"/>
    <n v="0"/>
    <n v="1"/>
    <n v="1"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55446831905358751"/>
    <n v="0.40691282194741518"/>
    <n v="0.5767414144157933"/>
    <n v="1.2889233407394554"/>
    <n v="32.326078353525723"/>
    <m/>
    <m/>
    <m/>
  </r>
  <r>
    <x v="25"/>
    <n v="2020020394"/>
    <x v="25"/>
    <n v="20202021"/>
    <s v="CHI"/>
    <n v="0"/>
    <m/>
    <m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61392845653286265"/>
    <n v="0.45054938602806682"/>
    <n v="0.5767414144157933"/>
    <n v="1.2889233407394554"/>
    <n v="33.615001694265182"/>
    <m/>
    <m/>
    <m/>
  </r>
  <r>
    <x v="25"/>
    <n v="2020020407"/>
    <x v="26"/>
    <n v="20202021"/>
    <s v="DET"/>
    <n v="0"/>
    <m/>
    <m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61392845653286265"/>
    <n v="0.31866810855871791"/>
    <n v="0.65830014768773581"/>
    <n v="1.4711938563080902"/>
    <n v="35.086195550573272"/>
    <m/>
    <m/>
    <m/>
  </r>
  <r>
    <x v="25"/>
    <n v="2020020421"/>
    <x v="27"/>
    <n v="20202021"/>
    <s v="DET"/>
    <n v="0"/>
    <m/>
    <m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61392845653286265"/>
    <n v="0.31866810855871791"/>
    <n v="0.65830014768773581"/>
    <n v="1.4711938563080902"/>
    <n v="36.557389406881363"/>
    <m/>
    <m/>
    <m/>
  </r>
  <r>
    <x v="25"/>
    <n v="2020020434"/>
    <x v="28"/>
    <n v="20202021"/>
    <s v="NSH"/>
    <n v="1"/>
    <m/>
    <m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7167832114756385"/>
    <n v="0.47571073796422009"/>
    <n v="0.60107911810565395"/>
    <n v="1.3433141536094444"/>
    <n v="37.900703560490804"/>
    <m/>
    <m/>
    <m/>
  </r>
  <r>
    <x v="25"/>
    <n v="2020020448"/>
    <x v="29"/>
    <n v="20202021"/>
    <s v="NSH"/>
    <n v="1"/>
    <m/>
    <m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7167832114756385"/>
    <n v="0.47571073796422009"/>
    <n v="0.60107911810565395"/>
    <n v="1.3433141536094444"/>
    <n v="39.244017714100245"/>
    <m/>
    <m/>
    <m/>
  </r>
  <r>
    <x v="25"/>
    <n v="2020020471"/>
    <x v="30"/>
    <n v="20202021"/>
    <s v="CHI"/>
    <n v="1"/>
    <m/>
    <m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7167832114756385"/>
    <n v="0.38589783455808663"/>
    <n v="0.65003675727796628"/>
    <n v="1.4527265215431968"/>
    <n v="40.696744235643443"/>
    <m/>
    <m/>
    <m/>
  </r>
  <r>
    <x v="25"/>
    <n v="2020020486"/>
    <x v="31"/>
    <n v="20202021"/>
    <s v="CHI"/>
    <n v="1"/>
    <m/>
    <m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7167832114756385"/>
    <n v="0.38589783455808663"/>
    <n v="0.65003675727796628"/>
    <n v="1.4527265215431968"/>
    <n v="42.149470757186641"/>
    <m/>
    <m/>
    <m/>
  </r>
  <r>
    <x v="25"/>
    <n v="2020020507"/>
    <x v="32"/>
    <n v="20202021"/>
    <s v="DAL"/>
    <n v="0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61392845653286265"/>
    <n v="0.55945340973767121"/>
    <n v="0.52321283819066267"/>
    <n v="1.169295671269925"/>
    <n v="43.31876642845657"/>
    <m/>
    <m/>
    <m/>
  </r>
  <r>
    <x v="25"/>
    <n v="2020020522"/>
    <x v="33"/>
    <n v="20202021"/>
    <s v="DAL"/>
    <n v="0"/>
    <m/>
    <m/>
    <n v="8.4034351067760277E-2"/>
    <n v="-25.145683299746985"/>
    <n v="44.211599118563036"/>
    <n v="-3.3769683175906877"/>
    <n v="939.36264489157156"/>
    <n v="-3.9232058862550425"/>
    <n v="1.3322205249212851"/>
    <n v="-0.89181879549125753"/>
    <n v="11.427095034636306"/>
    <n v="8.1630727501711178"/>
    <n v="696.79153977455735"/>
    <n v="4.1735657038859113"/>
    <n v="0.61392845653286265"/>
    <n v="0.55945340973767121"/>
    <n v="0.52321283819066267"/>
    <n v="1.169295671269925"/>
    <n v="44.488062099726491"/>
    <m/>
    <m/>
    <m/>
  </r>
  <r>
    <x v="25"/>
    <n v="2020020531"/>
    <x v="34"/>
    <n v="20202021"/>
    <s v="CAR"/>
    <n v="0"/>
    <m/>
    <m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61392845653286265"/>
    <n v="0.6183648081958466"/>
    <n v="0.49819996108476639"/>
    <n v="1.1133959555307764"/>
    <n v="45.601458055257268"/>
    <m/>
    <m/>
    <m/>
  </r>
  <r>
    <x v="25"/>
    <n v="2020020543"/>
    <x v="35"/>
    <n v="20202021"/>
    <s v="CAR"/>
    <n v="0"/>
    <n v="1"/>
    <n v="1"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55446831905358751"/>
    <n v="0.55847500162894337"/>
    <n v="0.49819996108476639"/>
    <n v="1.1133959555307764"/>
    <n v="46.714854010788045"/>
    <m/>
    <m/>
    <m/>
  </r>
  <r>
    <x v="25"/>
    <n v="2020020559"/>
    <x v="36"/>
    <n v="20202021"/>
    <s v="CBJ"/>
    <n v="1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7167832114756385"/>
    <n v="0.43386757290468886"/>
    <n v="0.62293722926687589"/>
    <n v="1.3921634801117115"/>
    <n v="48.107017490899757"/>
    <m/>
    <m/>
    <m/>
  </r>
  <r>
    <x v="25"/>
    <n v="2020020574"/>
    <x v="37"/>
    <n v="20202021"/>
    <s v="CBJ"/>
    <n v="1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7167832114756385"/>
    <n v="0.43386757290468886"/>
    <n v="0.62293722926687589"/>
    <n v="1.3921634801117115"/>
    <n v="49.499180971011469"/>
    <m/>
    <m/>
    <m/>
  </r>
  <r>
    <x v="25"/>
    <n v="2020020589"/>
    <x v="38"/>
    <n v="20202021"/>
    <s v="DET"/>
    <n v="1"/>
    <m/>
    <m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7167832114756385"/>
    <n v="0.27294085143392011"/>
    <n v="0.72422530515067252"/>
    <n v="1.6185258703996659"/>
    <n v="51.117706841411135"/>
    <m/>
    <m/>
    <m/>
  </r>
  <r>
    <x v="25"/>
    <n v="2020020599"/>
    <x v="39"/>
    <n v="20202021"/>
    <s v="DET"/>
    <n v="1"/>
    <n v="1"/>
    <n v="1"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64736139555612116"/>
    <n v="0.24650601138492728"/>
    <n v="0.72422530515067252"/>
    <n v="1.6185258703996659"/>
    <n v="52.7362327118108"/>
    <m/>
    <m/>
    <m/>
  </r>
  <r>
    <x v="25"/>
    <n v="2020020616"/>
    <x v="40"/>
    <n v="20202021"/>
    <s v="CBJ"/>
    <n v="0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61392845653286265"/>
    <n v="0.50655575409887654"/>
    <n v="0.54791352765847923"/>
    <n v="1.2244976983684566"/>
    <n v="53.960730410179259"/>
    <m/>
    <m/>
    <m/>
  </r>
  <r>
    <x v="25"/>
    <n v="2020020630"/>
    <x v="41"/>
    <n v="20202021"/>
    <s v="CBJ"/>
    <n v="0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61392845653286265"/>
    <n v="0.50655575409887654"/>
    <n v="0.54791352765847923"/>
    <n v="1.2244976983684566"/>
    <n v="55.185228108547719"/>
    <m/>
    <m/>
    <m/>
  </r>
  <r>
    <x v="25"/>
    <n v="2020020644"/>
    <x v="42"/>
    <n v="20202021"/>
    <s v="NSH"/>
    <n v="0"/>
    <m/>
    <m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61392845653286265"/>
    <n v="0.55540913092238686"/>
    <n v="0.5250224256186905"/>
    <n v="1.1733398051136101"/>
    <n v="56.358567913661332"/>
    <m/>
    <m/>
    <m/>
  </r>
  <r>
    <x v="25"/>
    <n v="2020020659"/>
    <x v="43"/>
    <n v="20202021"/>
    <s v="NSH"/>
    <n v="0"/>
    <m/>
    <m/>
    <n v="8.4034351067760277E-2"/>
    <n v="-25.145683299746985"/>
    <n v="44.211599118563036"/>
    <n v="-3.3769683175906877"/>
    <n v="939.36264489157156"/>
    <n v="-3.9232058862550425"/>
    <n v="0.20518424839835528"/>
    <n v="35.513962077751387"/>
    <n v="2.1305791290007257"/>
    <n v="3.2623198412046577"/>
    <n v="785.23302528180329"/>
    <n v="3.8844278160585533"/>
    <n v="0.61392845653286265"/>
    <n v="0.55540913092238686"/>
    <n v="0.5250224256186905"/>
    <n v="1.1733398051136101"/>
    <n v="57.531907718774946"/>
    <m/>
    <m/>
    <m/>
  </r>
  <r>
    <x v="25"/>
    <n v="2020020679"/>
    <x v="44"/>
    <n v="20202021"/>
    <s v="FLA"/>
    <n v="1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7167832114756385"/>
    <n v="0.49330608457151759"/>
    <n v="0.59233910573133941"/>
    <n v="1.3237816462048622"/>
    <n v="58.85568936497981"/>
    <m/>
    <m/>
    <m/>
  </r>
  <r>
    <x v="25"/>
    <n v="2020020694"/>
    <x v="45"/>
    <n v="20202021"/>
    <s v="FLA"/>
    <n v="1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7167832114756385"/>
    <n v="0.49330608457151759"/>
    <n v="0.59233910573133941"/>
    <n v="1.3237816462048622"/>
    <n v="60.179471011184674"/>
    <m/>
    <m/>
    <m/>
  </r>
  <r>
    <x v="25"/>
    <n v="2020020706"/>
    <x v="46"/>
    <n v="20202021"/>
    <s v="CAR"/>
    <n v="1"/>
    <m/>
    <m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7167832114756385"/>
    <n v="0.52963259489346792"/>
    <n v="0.57507551477839203"/>
    <n v="1.2852003257585545"/>
    <n v="61.464671336943226"/>
    <m/>
    <m/>
    <m/>
  </r>
  <r>
    <x v="25"/>
    <n v="2020020718"/>
    <x v="47"/>
    <n v="20202021"/>
    <s v="CAR"/>
    <n v="1"/>
    <n v="1"/>
    <n v="1"/>
    <n v="8.4034351067760277E-2"/>
    <n v="-25.145683299746985"/>
    <n v="44.211599118563036"/>
    <n v="-3.3769683175906877"/>
    <n v="939.36264489157156"/>
    <n v="-3.9232058862550425"/>
    <n v="-1.4722969288774828"/>
    <n v="116.79607728226352"/>
    <n v="6.890121907299573"/>
    <n v="1.0747770622861132"/>
    <n v="232.58400555555568"/>
    <n v="-3.0358623597115515"/>
    <n v="0.64736139555612116"/>
    <n v="0.47833667177610528"/>
    <n v="0.57507551477839214"/>
    <n v="1.2852003257585549"/>
    <n v="62.749871662701779"/>
    <m/>
    <m/>
    <m/>
  </r>
  <r>
    <x v="25"/>
    <n v="2020020731"/>
    <x v="48"/>
    <n v="20202021"/>
    <s v="CBJ"/>
    <n v="1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7167832114756385"/>
    <n v="0.43386757290468886"/>
    <n v="0.62293722926687589"/>
    <n v="1.3921634801117115"/>
    <n v="64.142035142813484"/>
    <m/>
    <m/>
    <m/>
  </r>
  <r>
    <x v="25"/>
    <n v="2020020756"/>
    <x v="49"/>
    <n v="20202021"/>
    <s v="CBJ"/>
    <n v="1"/>
    <m/>
    <m/>
    <n v="8.4034351067760277E-2"/>
    <n v="-25.145683299746985"/>
    <n v="44.211599118563036"/>
    <n v="-3.3769683175906877"/>
    <n v="939.36264489157156"/>
    <n v="-3.9232058862550425"/>
    <n v="-0.43834757911704503"/>
    <n v="-51.594570708742069"/>
    <n v="-8.0782583008146709"/>
    <n v="-7.2044837180013666"/>
    <n v="-1293.0434984126987"/>
    <n v="-3.9297237041693696"/>
    <n v="0.7167832114756385"/>
    <n v="0.43386757290468886"/>
    <n v="0.62293722926687589"/>
    <n v="1.3921634801117115"/>
    <n v="65.534198622925189"/>
    <m/>
    <m/>
    <m/>
  </r>
  <r>
    <x v="25"/>
    <n v="2020020772"/>
    <x v="50"/>
    <n v="20202021"/>
    <s v="CHI"/>
    <n v="0"/>
    <m/>
    <m/>
    <n v="8.4034351067760277E-2"/>
    <n v="-25.145683299746985"/>
    <n v="44.211599118563036"/>
    <n v="-3.3769683175906877"/>
    <n v="939.36264489157156"/>
    <n v="-3.9232058862550425"/>
    <n v="-0.51377536830253456"/>
    <n v="-93.587614836228369"/>
    <n v="-18.726763867593753"/>
    <n v="-9.482678226468682"/>
    <n v="-2843.8900379834558"/>
    <n v="-7.769291471120817"/>
    <n v="0.61392845653286265"/>
    <n v="0.45054938602806682"/>
    <n v="0.5767414144157933"/>
    <n v="1.2889233407394554"/>
    <n v="66.823121963664647"/>
    <m/>
    <m/>
    <m/>
  </r>
  <r>
    <x v="25"/>
    <n v="2020020801"/>
    <x v="51"/>
    <n v="20202021"/>
    <s v="DET"/>
    <n v="0"/>
    <m/>
    <m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61392845653286265"/>
    <n v="0.31866810855871791"/>
    <n v="0.65830014768773581"/>
    <n v="1.4711938563080902"/>
    <n v="68.294315819972738"/>
    <m/>
    <m/>
    <m/>
  </r>
  <r>
    <x v="25"/>
    <n v="2020020811"/>
    <x v="52"/>
    <n v="20202021"/>
    <s v="DET"/>
    <n v="0"/>
    <n v="1"/>
    <n v="1"/>
    <n v="8.4034351067760277E-2"/>
    <n v="-25.145683299746985"/>
    <n v="44.211599118563036"/>
    <n v="-3.3769683175906877"/>
    <n v="939.36264489157156"/>
    <n v="-3.9232058862550425"/>
    <n v="1.2659645358726888"/>
    <n v="1.5577575312292105"/>
    <n v="-50.358277008773904"/>
    <n v="6.7202253853524994"/>
    <n v="215.97236040688585"/>
    <n v="-5.5942720712461309"/>
    <n v="0.55446831905358751"/>
    <n v="0.28780449677539988"/>
    <n v="0.65830014768773581"/>
    <n v="1.4711938563080902"/>
    <n v="69.765509676280828"/>
    <m/>
    <m/>
    <m/>
  </r>
  <r>
    <x v="25"/>
    <n v="2020020828"/>
    <x v="53"/>
    <n v="20202021"/>
    <s v="FLA"/>
    <n v="1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7167832114756385"/>
    <n v="0.49330608457151759"/>
    <n v="0.59233910573133941"/>
    <n v="1.3237816462048622"/>
    <n v="71.089291322485693"/>
    <m/>
    <m/>
    <m/>
  </r>
  <r>
    <x v="25"/>
    <n v="2020020841"/>
    <x v="54"/>
    <n v="20202021"/>
    <s v="FLA"/>
    <n v="0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61392845653286265"/>
    <n v="0.57595232111661854"/>
    <n v="0.51595795819614088"/>
    <n v="1.1530821934001678"/>
    <n v="72.242373515885859"/>
    <m/>
    <m/>
    <m/>
  </r>
  <r>
    <x v="25"/>
    <n v="2020020857"/>
    <x v="55"/>
    <n v="20202021"/>
    <s v="FLA"/>
    <n v="0"/>
    <m/>
    <m/>
    <n v="8.4034351067760277E-2"/>
    <n v="-25.145683299746985"/>
    <n v="44.211599118563036"/>
    <n v="-3.3769683175906877"/>
    <n v="939.36264489157156"/>
    <n v="-3.9232058862550425"/>
    <n v="-0.66641054968514868"/>
    <n v="-57.158324950780475"/>
    <n v="9.6947103951214899"/>
    <n v="-4.1517800903490745"/>
    <n v="-31.16033623188423"/>
    <n v="1.0986362106265606"/>
    <n v="0.61392845653286265"/>
    <n v="0.57595232111661854"/>
    <n v="0.51595795819614088"/>
    <n v="1.1530821934001678"/>
    <n v="73.395455709286026"/>
    <m/>
    <m/>
    <m/>
  </r>
  <r>
    <x v="26"/>
    <n v="2020020003"/>
    <x v="0"/>
    <n v="20202021"/>
    <s v="MTL"/>
    <n v="1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66934464229377999"/>
    <n v="0.47549573782836574"/>
    <n v="0.58466197901087846"/>
    <n v="1.3066245155177241"/>
    <n v="1.3066245155177241"/>
    <m/>
    <m/>
    <m/>
  </r>
  <r>
    <x v="26"/>
    <n v="2020020021"/>
    <x v="1"/>
    <n v="20202021"/>
    <s v="OTT"/>
    <n v="0"/>
    <m/>
    <m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57329708139505964"/>
    <n v="0.32820936511430709"/>
    <n v="0.63593231486570745"/>
    <n v="1.4212053847236903"/>
    <n v="2.7278299002414146"/>
    <m/>
    <m/>
    <m/>
  </r>
  <r>
    <x v="26"/>
    <n v="2020020027"/>
    <x v="2"/>
    <n v="20202021"/>
    <s v="OTT"/>
    <n v="0"/>
    <n v="1"/>
    <n v="1"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51777216979749352"/>
    <n v="0.29642166450519275"/>
    <n v="0.63593231486570745"/>
    <n v="1.4212053847236903"/>
    <n v="4.1490352849651053"/>
    <m/>
    <m/>
    <m/>
  </r>
  <r>
    <x v="26"/>
    <n v="2020020041"/>
    <x v="3"/>
    <n v="20202021"/>
    <s v="WPG"/>
    <n v="1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66934464229377999"/>
    <n v="0.46314988820032782"/>
    <n v="0.59103565118477408"/>
    <n v="1.3208686371046525"/>
    <n v="5.4699039220697578"/>
    <m/>
    <m/>
    <m/>
  </r>
  <r>
    <x v="26"/>
    <n v="2020020056"/>
    <x v="4"/>
    <n v="20202021"/>
    <s v="EDM"/>
    <n v="1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66934464229377999"/>
    <n v="0.49483120131188663"/>
    <n v="0.57495149548945856"/>
    <n v="1.2849231628009228"/>
    <n v="6.7548270848706808"/>
    <m/>
    <m/>
    <m/>
  </r>
  <r>
    <x v="26"/>
    <n v="2020020070"/>
    <x v="5"/>
    <n v="20202021"/>
    <s v="EDM"/>
    <n v="1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66934464229377999"/>
    <n v="0.49483120131188663"/>
    <n v="0.57495149548945856"/>
    <n v="1.2849231628009228"/>
    <n v="8.0397502476716038"/>
    <m/>
    <m/>
    <m/>
  </r>
  <r>
    <x v="26"/>
    <n v="2020020087"/>
    <x v="6"/>
    <n v="20202021"/>
    <s v="CGY"/>
    <n v="0"/>
    <m/>
    <m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57329708139505964"/>
    <n v="0.56994077963700374"/>
    <n v="0.501467893022291"/>
    <n v="1.1206992523722041"/>
    <n v="9.1604495000438071"/>
    <m/>
    <m/>
    <m/>
  </r>
  <r>
    <x v="26"/>
    <n v="2020020101"/>
    <x v="7"/>
    <n v="20202021"/>
    <s v="CGY"/>
    <n v="0"/>
    <m/>
    <m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57329708139505964"/>
    <n v="0.56994077963700374"/>
    <n v="0.501467893022291"/>
    <n v="1.1206992523722041"/>
    <n v="10.281148752416012"/>
    <m/>
    <m/>
    <m/>
  </r>
  <r>
    <x v="26"/>
    <n v="2020020116"/>
    <x v="8"/>
    <n v="20202021"/>
    <s v="EDM"/>
    <n v="0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57329708139505964"/>
    <n v="0.57773294891356197"/>
    <n v="0.49807308784232462"/>
    <n v="1.1131124144508211"/>
    <n v="11.394261166866833"/>
    <m/>
    <m/>
    <m/>
  </r>
  <r>
    <x v="26"/>
    <n v="2020020133"/>
    <x v="9"/>
    <n v="20202021"/>
    <s v="EDM"/>
    <n v="0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57329708139505964"/>
    <n v="0.57773294891356197"/>
    <n v="0.49807308784232462"/>
    <n v="1.1131124144508211"/>
    <n v="12.507373581317655"/>
    <m/>
    <m/>
    <m/>
  </r>
  <r>
    <x v="26"/>
    <n v="2020020171"/>
    <x v="10"/>
    <n v="20202021"/>
    <s v="VAN"/>
    <n v="1"/>
    <m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66934464229377999"/>
    <n v="0.44678772066772238"/>
    <n v="0.59970005754314559"/>
    <n v="1.3402321773495796"/>
    <n v="13.847605758667234"/>
    <m/>
    <m/>
    <m/>
  </r>
  <r>
    <x v="26"/>
    <n v="2020020184"/>
    <x v="11"/>
    <n v="20202021"/>
    <s v="VAN"/>
    <n v="1"/>
    <m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66934464229377999"/>
    <n v="0.44678772066772238"/>
    <n v="0.59970005754314559"/>
    <n v="1.3402321773495796"/>
    <n v="15.187837936016813"/>
    <m/>
    <m/>
    <m/>
  </r>
  <r>
    <x v="26"/>
    <n v="2020020200"/>
    <x v="12"/>
    <n v="20202021"/>
    <s v="VAN"/>
    <n v="1"/>
    <m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66934464229377999"/>
    <n v="0.44678772066772238"/>
    <n v="0.59970005754314559"/>
    <n v="1.3402321773495796"/>
    <n v="16.528070113366393"/>
    <m/>
    <m/>
    <m/>
  </r>
  <r>
    <x v="26"/>
    <n v="2020020213"/>
    <x v="13"/>
    <n v="20202021"/>
    <s v="MTL"/>
    <n v="0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57329708139505964"/>
    <n v="0.55515811065087883"/>
    <n v="0.50803708063556074"/>
    <n v="1.1353803191948748"/>
    <n v="17.66345043256127"/>
    <m/>
    <m/>
    <m/>
  </r>
  <r>
    <x v="26"/>
    <n v="2020020235"/>
    <x v="14"/>
    <n v="20202021"/>
    <s v="MTL"/>
    <n v="1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66934464229377999"/>
    <n v="0.47549573782836574"/>
    <n v="0.58466197901087846"/>
    <n v="1.3066245155177241"/>
    <n v="18.970074948078995"/>
    <m/>
    <m/>
    <m/>
  </r>
  <r>
    <x v="26"/>
    <n v="2020020247"/>
    <x v="15"/>
    <n v="20202021"/>
    <s v="OTT"/>
    <n v="1"/>
    <m/>
    <m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66934464229377999"/>
    <n v="0.28111298607208751"/>
    <n v="0.70423406821889767"/>
    <n v="1.5738487044331506"/>
    <n v="20.543923652512145"/>
    <m/>
    <m/>
    <m/>
  </r>
  <r>
    <x v="26"/>
    <n v="2020020262"/>
    <x v="16"/>
    <n v="20202021"/>
    <s v="OTT"/>
    <n v="1"/>
    <m/>
    <m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66934464229377999"/>
    <n v="0.28111298607208751"/>
    <n v="0.70423406821889767"/>
    <n v="1.5738487044331506"/>
    <n v="22.117772356945295"/>
    <m/>
    <m/>
    <m/>
  </r>
  <r>
    <x v="26"/>
    <n v="2020020270"/>
    <x v="17"/>
    <n v="20202021"/>
    <s v="OTT"/>
    <n v="1"/>
    <n v="1"/>
    <n v="1"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60451734193280715"/>
    <n v="0.2538866592563323"/>
    <n v="0.70423406821889767"/>
    <n v="1.5738487044331506"/>
    <n v="23.691621061378445"/>
    <m/>
    <m/>
    <m/>
  </r>
  <r>
    <x v="26"/>
    <n v="2020020284"/>
    <x v="18"/>
    <n v="20202021"/>
    <s v="MTL"/>
    <n v="0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57329708139505964"/>
    <n v="0.55515811065087883"/>
    <n v="0.50803708063556074"/>
    <n v="1.1353803191948748"/>
    <n v="24.827001380573321"/>
    <m/>
    <m/>
    <m/>
  </r>
  <r>
    <x v="26"/>
    <n v="2020020298"/>
    <x v="19"/>
    <n v="20202021"/>
    <s v="CGY"/>
    <n v="1"/>
    <m/>
    <m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66934464229377999"/>
    <n v="0.48815716880050608"/>
    <n v="0.57826660475026892"/>
    <n v="1.292331893293579"/>
    <n v="26.1193332738669"/>
    <m/>
    <m/>
    <m/>
  </r>
  <r>
    <x v="26"/>
    <n v="2020020310"/>
    <x v="20"/>
    <n v="20202021"/>
    <s v="CGY"/>
    <n v="1"/>
    <m/>
    <m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66934464229377999"/>
    <n v="0.48815716880050608"/>
    <n v="0.57826660475026892"/>
    <n v="1.292331893293579"/>
    <n v="27.411665167160479"/>
    <m/>
    <m/>
    <m/>
  </r>
  <r>
    <x v="26"/>
    <n v="2020020335"/>
    <x v="21"/>
    <n v="20202021"/>
    <s v="EDM"/>
    <n v="0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57329708139505964"/>
    <n v="0.57773294891356197"/>
    <n v="0.49807308784232462"/>
    <n v="1.1131124144508211"/>
    <n v="28.5247775816113"/>
    <m/>
    <m/>
    <m/>
  </r>
  <r>
    <x v="26"/>
    <n v="2020020350"/>
    <x v="22"/>
    <n v="20202021"/>
    <s v="EDM"/>
    <n v="0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57329708139505964"/>
    <n v="0.57773294891356197"/>
    <n v="0.49807308784232462"/>
    <n v="1.1131124144508211"/>
    <n v="29.637889996062121"/>
    <m/>
    <m/>
    <m/>
  </r>
  <r>
    <x v="26"/>
    <n v="2020020360"/>
    <x v="23"/>
    <n v="20202021"/>
    <s v="EDM"/>
    <n v="0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57329708139505964"/>
    <n v="0.57773294891356197"/>
    <n v="0.49807308784232462"/>
    <n v="1.1131124144508211"/>
    <n v="30.751002410512942"/>
    <m/>
    <m/>
    <m/>
  </r>
  <r>
    <x v="26"/>
    <n v="2020020371"/>
    <x v="24"/>
    <n v="20202021"/>
    <s v="VAN"/>
    <n v="0"/>
    <n v="1"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51777216979749352"/>
    <n v="0.52164048409922181"/>
    <n v="0.49813918260123818"/>
    <n v="1.1132601254965946"/>
    <n v="31.864262536009537"/>
    <m/>
    <m/>
    <m/>
  </r>
  <r>
    <x v="26"/>
    <n v="2020020384"/>
    <x v="25"/>
    <n v="20202021"/>
    <s v="VAN"/>
    <n v="0"/>
    <m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57329708139505964"/>
    <n v="0.52164048409922181"/>
    <n v="0.52358883233333897"/>
    <n v="1.1701359570797583"/>
    <n v="33.034398493089299"/>
    <m/>
    <m/>
    <m/>
  </r>
  <r>
    <x v="26"/>
    <n v="2020020408"/>
    <x v="26"/>
    <n v="20202021"/>
    <s v="WPG"/>
    <n v="1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66934464229377999"/>
    <n v="0.46314988820032782"/>
    <n v="0.59103565118477408"/>
    <n v="1.3208686371046525"/>
    <n v="34.355267130193951"/>
    <m/>
    <m/>
    <m/>
  </r>
  <r>
    <x v="26"/>
    <n v="2020020422"/>
    <x v="27"/>
    <n v="20202021"/>
    <s v="WPG"/>
    <n v="1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66934464229377999"/>
    <n v="0.46314988820032782"/>
    <n v="0.59103565118477408"/>
    <n v="1.3208686371046525"/>
    <n v="35.676135767298604"/>
    <m/>
    <m/>
    <m/>
  </r>
  <r>
    <x v="26"/>
    <n v="2020020438"/>
    <x v="28"/>
    <n v="20202021"/>
    <s v="WPG"/>
    <n v="1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66934464229377999"/>
    <n v="0.46314988820032782"/>
    <n v="0.59103565118477408"/>
    <n v="1.3208686371046525"/>
    <n v="36.997004404403256"/>
    <m/>
    <m/>
    <m/>
  </r>
  <r>
    <x v="26"/>
    <n v="2020020443"/>
    <x v="29"/>
    <n v="20202021"/>
    <s v="OTT"/>
    <n v="0"/>
    <n v="1"/>
    <m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51777216979749352"/>
    <n v="0.32820936511430709"/>
    <n v="0.61203719990351191"/>
    <n v="1.3678036857393647"/>
    <n v="38.364808090142624"/>
    <m/>
    <m/>
    <m/>
  </r>
  <r>
    <x v="26"/>
    <n v="2020020480"/>
    <x v="30"/>
    <n v="20202021"/>
    <s v="CGY"/>
    <n v="1"/>
    <m/>
    <m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66934464229377999"/>
    <n v="0.48815716880050608"/>
    <n v="0.57826660475026892"/>
    <n v="1.292331893293579"/>
    <n v="39.657139983436203"/>
    <m/>
    <m/>
    <m/>
  </r>
  <r>
    <x v="26"/>
    <n v="2020020490"/>
    <x v="31"/>
    <n v="20202021"/>
    <s v="CGY"/>
    <n v="1"/>
    <n v="1"/>
    <n v="1"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60451734193280715"/>
    <n v="0.44087821950355638"/>
    <n v="0.57826660475026903"/>
    <n v="1.2923318932935792"/>
    <n v="40.949471876729781"/>
    <m/>
    <m/>
    <m/>
  </r>
  <r>
    <x v="26"/>
    <n v="2020020521"/>
    <x v="32"/>
    <n v="20202021"/>
    <s v="OTT"/>
    <n v="0"/>
    <m/>
    <n v="1"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57329708139505964"/>
    <n v="0.29642166450519275"/>
    <n v="0.65917526108010416"/>
    <n v="1.4731495925341072"/>
    <n v="42.422621469263888"/>
    <m/>
    <m/>
    <m/>
  </r>
  <r>
    <x v="26"/>
    <n v="2020020536"/>
    <x v="33"/>
    <n v="20202021"/>
    <s v="EDM"/>
    <n v="1"/>
    <m/>
    <n v="1"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66934464229377999"/>
    <n v="0.44690585928554799"/>
    <n v="0.599636588155398"/>
    <n v="1.3400903335817391"/>
    <n v="43.762711802845629"/>
    <m/>
    <m/>
    <m/>
  </r>
  <r>
    <x v="26"/>
    <n v="2020020551"/>
    <x v="34"/>
    <n v="20202021"/>
    <s v="EDM"/>
    <n v="1"/>
    <m/>
    <m/>
    <n v="0.62311717105407127"/>
    <n v="27.23349797469508"/>
    <n v="27.959672393531708"/>
    <n v="2.3068099164955527"/>
    <n v="1185.6638666666668"/>
    <n v="7.3648578515872991"/>
    <n v="-0.34950432107460772"/>
    <n v="32.638115399858037"/>
    <n v="6.5659599830576241"/>
    <n v="10.632614160164273"/>
    <n v="599.96992300469537"/>
    <n v="1.5398230742927268"/>
    <n v="0.66934464229377999"/>
    <n v="0.49483120131188663"/>
    <n v="0.57495149548945856"/>
    <n v="1.2849231628009228"/>
    <n v="45.047634965646552"/>
    <m/>
    <m/>
    <m/>
  </r>
  <r>
    <x v="26"/>
    <n v="2020020566"/>
    <x v="35"/>
    <n v="20202021"/>
    <s v="WPG"/>
    <n v="0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57329708139505964"/>
    <n v="0.5407438940583521"/>
    <n v="0.51461040843827965"/>
    <n v="1.1500706386681836"/>
    <n v="46.197705604314734"/>
    <m/>
    <m/>
    <m/>
  </r>
  <r>
    <x v="26"/>
    <n v="2020020581"/>
    <x v="36"/>
    <n v="20202021"/>
    <s v="WPG"/>
    <n v="0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57329708139505964"/>
    <n v="0.5407438940583521"/>
    <n v="0.51461040843827965"/>
    <n v="1.1500706386681836"/>
    <n v="47.347776242982917"/>
    <m/>
    <m/>
    <m/>
  </r>
  <r>
    <x v="26"/>
    <n v="2020020603"/>
    <x v="37"/>
    <n v="20202021"/>
    <s v="CGY"/>
    <n v="0"/>
    <m/>
    <m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57329708139505964"/>
    <n v="0.56994077963700374"/>
    <n v="0.501467893022291"/>
    <n v="1.1206992523722041"/>
    <n v="48.468475495355122"/>
    <m/>
    <m/>
    <m/>
  </r>
  <r>
    <x v="26"/>
    <n v="2020020608"/>
    <x v="38"/>
    <n v="20202021"/>
    <s v="CGY"/>
    <n v="0"/>
    <n v="1"/>
    <n v="1"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51777216979749352"/>
    <n v="0.51474093224167872"/>
    <n v="0.50146789302229111"/>
    <n v="1.1206992523722044"/>
    <n v="49.589174747727327"/>
    <m/>
    <m/>
    <m/>
  </r>
  <r>
    <x v="26"/>
    <n v="2020020622"/>
    <x v="39"/>
    <n v="20202021"/>
    <s v="MTL"/>
    <n v="1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66934464229377999"/>
    <n v="0.47549573782836574"/>
    <n v="0.58466197901087846"/>
    <n v="1.3066245155177241"/>
    <n v="50.895799263245053"/>
    <m/>
    <m/>
    <m/>
  </r>
  <r>
    <x v="26"/>
    <n v="2020020646"/>
    <x v="40"/>
    <n v="20202021"/>
    <s v="OTT"/>
    <n v="1"/>
    <m/>
    <n v="1"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66934464229377999"/>
    <n v="0.2538866592563323"/>
    <n v="0.72500211070610932"/>
    <n v="1.6202619045851645"/>
    <n v="52.516061167830216"/>
    <m/>
    <m/>
    <m/>
  </r>
  <r>
    <x v="26"/>
    <n v="2020020660"/>
    <x v="41"/>
    <n v="20202021"/>
    <s v="MTL"/>
    <n v="0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57329708139505964"/>
    <n v="0.55515811065087883"/>
    <n v="0.50803708063556074"/>
    <n v="1.1353803191948748"/>
    <n v="53.651441487025089"/>
    <m/>
    <m/>
    <m/>
  </r>
  <r>
    <x v="26"/>
    <n v="2020020669"/>
    <x v="42"/>
    <n v="20202021"/>
    <s v="CGY"/>
    <n v="1"/>
    <n v="1"/>
    <m/>
    <n v="0.62311717105407127"/>
    <n v="27.23349797469508"/>
    <n v="27.959672393531708"/>
    <n v="2.3068099164955527"/>
    <n v="1185.6638666666668"/>
    <n v="7.3648578515872991"/>
    <n v="-0.34457618965776987"/>
    <n v="2.510562156889776"/>
    <n v="-7.4149100542288071E-2"/>
    <n v="-1.3181045256673478"/>
    <n v="1707.2664513227514"/>
    <n v="-6.3759680995777774"/>
    <n v="0.60451734193280715"/>
    <n v="0.48815716880050608"/>
    <n v="0.5532455786189292"/>
    <n v="1.236413965806781"/>
    <n v="54.887855452831872"/>
    <m/>
    <m/>
    <m/>
  </r>
  <r>
    <x v="26"/>
    <n v="2020020682"/>
    <x v="43"/>
    <n v="20202021"/>
    <s v="WPG"/>
    <n v="1"/>
    <m/>
    <n v="1"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66934464229377999"/>
    <n v="0.41829294154333851"/>
    <n v="0.61541146815869785"/>
    <n v="1.3753446269711138"/>
    <n v="56.263200079802985"/>
    <m/>
    <m/>
    <m/>
  </r>
  <r>
    <x v="26"/>
    <n v="2020020697"/>
    <x v="44"/>
    <n v="20202021"/>
    <s v="VAN"/>
    <n v="0"/>
    <m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57329708139505964"/>
    <n v="0.52164048409922181"/>
    <n v="0.52358883233333897"/>
    <n v="1.1701359570797583"/>
    <n v="57.433336036882743"/>
    <m/>
    <m/>
    <m/>
  </r>
  <r>
    <x v="26"/>
    <n v="2020020710"/>
    <x v="45"/>
    <n v="20202021"/>
    <s v="VAN"/>
    <n v="0"/>
    <m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57329708139505964"/>
    <n v="0.52164048409922181"/>
    <n v="0.52358883233333897"/>
    <n v="1.1701359570797583"/>
    <n v="58.603471993962501"/>
    <m/>
    <m/>
    <m/>
  </r>
  <r>
    <x v="26"/>
    <n v="2020020726"/>
    <x v="46"/>
    <n v="20202021"/>
    <s v="WPG"/>
    <n v="0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57329708139505964"/>
    <n v="0.5407438940583521"/>
    <n v="0.51461040843827965"/>
    <n v="1.1500706386681836"/>
    <n v="59.753542632630683"/>
    <m/>
    <m/>
    <m/>
  </r>
  <r>
    <x v="26"/>
    <n v="2020020741"/>
    <x v="47"/>
    <n v="20202021"/>
    <s v="WPG"/>
    <n v="0"/>
    <m/>
    <m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57329708139505964"/>
    <n v="0.5407438940583521"/>
    <n v="0.51461040843827965"/>
    <n v="1.1500706386681836"/>
    <n v="60.903613271298866"/>
    <m/>
    <m/>
    <m/>
  </r>
  <r>
    <x v="26"/>
    <n v="2020020749"/>
    <x v="48"/>
    <n v="20202021"/>
    <s v="WPG"/>
    <n v="0"/>
    <n v="1"/>
    <n v="1"/>
    <n v="0.62311717105407127"/>
    <n v="27.23349797469508"/>
    <n v="27.959672393531708"/>
    <n v="2.3068099164955527"/>
    <n v="1185.6638666666668"/>
    <n v="7.3648578515872991"/>
    <n v="0.75781942978097072"/>
    <n v="88.581902214141465"/>
    <n v="-12.573410196544119"/>
    <n v="-5.2058526433949339"/>
    <n v="714.05321721439736"/>
    <n v="-1.2598363417135965"/>
    <n v="0.51777216979749352"/>
    <n v="0.48837182050540201"/>
    <n v="0.51461040843827965"/>
    <n v="1.1500706386681836"/>
    <n v="62.053683909967049"/>
    <m/>
    <m/>
    <m/>
  </r>
  <r>
    <x v="26"/>
    <n v="2020020775"/>
    <x v="49"/>
    <n v="20202021"/>
    <s v="MTL"/>
    <n v="0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57329708139505964"/>
    <n v="0.55515811065087883"/>
    <n v="0.50803708063556074"/>
    <n v="1.1353803191948748"/>
    <n v="63.189064229161922"/>
    <m/>
    <m/>
    <m/>
  </r>
  <r>
    <x v="26"/>
    <n v="2020020792"/>
    <x v="50"/>
    <n v="20202021"/>
    <s v="VAN"/>
    <n v="1"/>
    <m/>
    <m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66934464229377999"/>
    <n v="0.44678772066772238"/>
    <n v="0.59970005754314559"/>
    <n v="1.3402321773495796"/>
    <n v="64.529296406511506"/>
    <m/>
    <m/>
    <m/>
  </r>
  <r>
    <x v="26"/>
    <n v="2020020806"/>
    <x v="51"/>
    <n v="20202021"/>
    <s v="VAN"/>
    <n v="1"/>
    <n v="1"/>
    <n v="1"/>
    <n v="0.62311717105407127"/>
    <n v="27.23349797469508"/>
    <n v="27.959672393531708"/>
    <n v="2.3068099164955527"/>
    <n v="1185.6638666666668"/>
    <n v="7.3648578515872991"/>
    <n v="0.26404804032169604"/>
    <n v="-35.944142228844967"/>
    <n v="-7.6777877059676882"/>
    <n v="-4.2448670171115666"/>
    <n v="172.43258244766525"/>
    <n v="4.7781075065244263"/>
    <n v="0.60451734193280715"/>
    <n v="0.40351548102438423"/>
    <n v="0.59970005754314559"/>
    <n v="1.3402321773495796"/>
    <n v="65.869528583861083"/>
    <m/>
    <m/>
    <m/>
  </r>
  <r>
    <x v="26"/>
    <n v="2020020819"/>
    <x v="52"/>
    <n v="20202021"/>
    <s v="MTL"/>
    <n v="0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57329708139505964"/>
    <n v="0.55515811065087883"/>
    <n v="0.50803708063556074"/>
    <n v="1.1353803191948748"/>
    <n v="67.004908903055963"/>
    <m/>
    <m/>
    <m/>
  </r>
  <r>
    <x v="26"/>
    <n v="2020020833"/>
    <x v="53"/>
    <n v="20202021"/>
    <s v="OTT"/>
    <n v="0"/>
    <m/>
    <m/>
    <n v="0.62311717105407127"/>
    <n v="27.23349797469508"/>
    <n v="27.959672393531708"/>
    <n v="2.3068099164955527"/>
    <n v="1185.6638666666668"/>
    <n v="7.3648578515872991"/>
    <n v="-0.23725243880219135"/>
    <n v="-48.98928554607523"/>
    <n v="-58.111080297463594"/>
    <n v="-7.8971599671457895"/>
    <n v="-580.60023422693985"/>
    <n v="-1.3995549579865054"/>
    <n v="0.57329708139505964"/>
    <n v="0.32820936511430709"/>
    <n v="0.63593231486570745"/>
    <n v="1.4212053847236903"/>
    <n v="68.426114287779654"/>
    <m/>
    <m/>
    <m/>
  </r>
  <r>
    <x v="26"/>
    <n v="2020020847"/>
    <x v="54"/>
    <n v="20202021"/>
    <s v="MTL"/>
    <n v="1"/>
    <m/>
    <m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66934464229377999"/>
    <n v="0.47549573782836574"/>
    <n v="0.58466197901087846"/>
    <n v="1.3066245155177241"/>
    <n v="69.73273880329738"/>
    <m/>
    <m/>
    <m/>
  </r>
  <r>
    <x v="26"/>
    <n v="2020020862"/>
    <x v="55"/>
    <n v="20202021"/>
    <s v="MTL"/>
    <n v="1"/>
    <n v="1"/>
    <n v="1"/>
    <n v="0.62311717105407127"/>
    <n v="27.23349797469508"/>
    <n v="27.959672393531708"/>
    <n v="2.3068099164955527"/>
    <n v="1185.6638666666668"/>
    <n v="7.3648578515872991"/>
    <n v="0.21613565154688408"/>
    <n v="72.09442303957718"/>
    <n v="-5.8456133309956888"/>
    <n v="3.1774464668035627"/>
    <n v="1805.3242696400625"/>
    <n v="-4.657202089309032"/>
    <n v="0.60451734193280715"/>
    <n v="0.42944307217778671"/>
    <n v="0.58466197901087846"/>
    <n v="1.3066245155177241"/>
    <n v="71.039363318815106"/>
    <m/>
    <m/>
    <m/>
  </r>
  <r>
    <x v="27"/>
    <n v="2020020004"/>
    <x v="0"/>
    <n v="20202021"/>
    <s v="EDM"/>
    <n v="0"/>
    <m/>
    <m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44373595939819377"/>
    <n v="0.57416990957216507"/>
    <n v="0.4359302494709511"/>
    <n v="0.97423326890203665"/>
    <n v="0.97423326890203665"/>
    <m/>
    <m/>
    <m/>
  </r>
  <r>
    <x v="27"/>
    <n v="2020020013"/>
    <x v="1"/>
    <n v="20202021"/>
    <s v="EDM"/>
    <n v="0"/>
    <n v="1"/>
    <n v="1"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40075928863215587"/>
    <n v="0.51856046290727276"/>
    <n v="0.43593024947095105"/>
    <n v="0.97423326890203643"/>
    <n v="1.9484665378040731"/>
    <m/>
    <m/>
    <m/>
  </r>
  <r>
    <x v="27"/>
    <n v="2020020028"/>
    <x v="2"/>
    <n v="20202021"/>
    <s v="CGY"/>
    <n v="0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44373595939819377"/>
    <n v="0.56637774029560684"/>
    <n v="0.4392930810984001"/>
    <n v="0.98174865112924559"/>
    <n v="2.9302151889333188"/>
    <m/>
    <m/>
    <m/>
  </r>
  <r>
    <x v="27"/>
    <n v="2020020042"/>
    <x v="3"/>
    <n v="20202021"/>
    <s v="CGY"/>
    <n v="0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44373595939819377"/>
    <n v="0.56637774029560684"/>
    <n v="0.4392930810984001"/>
    <n v="0.98174865112924559"/>
    <n v="3.9119638400625645"/>
    <m/>
    <m/>
    <m/>
  </r>
  <r>
    <x v="27"/>
    <n v="2020020057"/>
    <x v="4"/>
    <n v="20202021"/>
    <s v="MTL"/>
    <n v="1"/>
    <m/>
    <m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51807744475782491"/>
    <n v="0.47244397655883713"/>
    <n v="0.52303507385954817"/>
    <n v="1.1688983968765878"/>
    <n v="5.0808622369391525"/>
    <m/>
    <m/>
    <m/>
  </r>
  <r>
    <x v="27"/>
    <n v="2020020065"/>
    <x v="5"/>
    <n v="20202021"/>
    <s v="MTL"/>
    <n v="1"/>
    <n v="1"/>
    <n v="1"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46790065988588458"/>
    <n v="0.4266868797855583"/>
    <n v="0.52303507385954817"/>
    <n v="1.1688983968765878"/>
    <n v="6.2497606338157405"/>
    <m/>
    <m/>
    <m/>
  </r>
  <r>
    <x v="27"/>
    <n v="2020020080"/>
    <x v="6"/>
    <n v="20202021"/>
    <s v="MTL"/>
    <n v="1"/>
    <m/>
    <m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51807744475782491"/>
    <n v="0.47244397655883713"/>
    <n v="0.52303507385954817"/>
    <n v="1.1688983968765878"/>
    <n v="7.4186590306923286"/>
    <m/>
    <m/>
    <m/>
  </r>
  <r>
    <x v="27"/>
    <n v="2020020092"/>
    <x v="7"/>
    <n v="20202021"/>
    <s v="OTT"/>
    <n v="1"/>
    <m/>
    <m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51807744475782491"/>
    <n v="0.2780612248025589"/>
    <n v="0.65073769754696098"/>
    <n v="1.4542930091416062"/>
    <n v="8.872952039833935"/>
    <m/>
    <m/>
    <m/>
  </r>
  <r>
    <x v="27"/>
    <n v="2020020108"/>
    <x v="8"/>
    <n v="20202021"/>
    <s v="OTT"/>
    <n v="1"/>
    <m/>
    <m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51807744475782491"/>
    <n v="0.2780612248025589"/>
    <n v="0.65073769754696098"/>
    <n v="1.4542930091416062"/>
    <n v="10.327245048975541"/>
    <m/>
    <m/>
    <m/>
  </r>
  <r>
    <x v="27"/>
    <n v="2020020117"/>
    <x v="9"/>
    <n v="20202021"/>
    <s v="OTT"/>
    <n v="1"/>
    <n v="1"/>
    <n v="1"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46790065988588458"/>
    <n v="0.25113046686410401"/>
    <n v="0.65073769754696087"/>
    <n v="1.454293009141606"/>
    <n v="11.781538058117148"/>
    <m/>
    <m/>
    <m/>
  </r>
  <r>
    <x v="27"/>
    <n v="2020020132"/>
    <x v="10"/>
    <n v="20202021"/>
    <s v="WPG"/>
    <n v="0"/>
    <m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44373595939819377"/>
    <n v="0.5371808547169552"/>
    <n v="0.45236859335362967"/>
    <n v="1.0109702962489422"/>
    <n v="12.79250835436609"/>
    <m/>
    <m/>
    <m/>
  </r>
  <r>
    <x v="27"/>
    <n v="2020020147"/>
    <x v="11"/>
    <n v="20202021"/>
    <s v="MTL"/>
    <n v="0"/>
    <m/>
    <m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44373595939819377"/>
    <n v="0.55159507130948193"/>
    <n v="0.44581746746376388"/>
    <n v="0.99632959444304936"/>
    <n v="13.788837948809139"/>
    <m/>
    <m/>
    <m/>
  </r>
  <r>
    <x v="27"/>
    <n v="2020020155"/>
    <x v="12"/>
    <n v="20202021"/>
    <s v="MTL"/>
    <n v="0"/>
    <n v="1"/>
    <n v="1"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40075928863215587"/>
    <n v="0.49817204062252318"/>
    <n v="0.44581746746376388"/>
    <n v="0.99632959444304936"/>
    <n v="14.785167543252188"/>
    <m/>
    <m/>
    <m/>
  </r>
  <r>
    <x v="27"/>
    <n v="2020020171"/>
    <x v="13"/>
    <n v="20202021"/>
    <s v="TOR"/>
    <n v="0"/>
    <m/>
    <m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44373595939819377"/>
    <n v="0.66578160295238309"/>
    <n v="0.39993594915083053"/>
    <n v="0.8937918567603691"/>
    <n v="15.678959400012557"/>
    <m/>
    <m/>
    <m/>
  </r>
  <r>
    <x v="27"/>
    <n v="2020020184"/>
    <x v="14"/>
    <n v="20202021"/>
    <s v="TOR"/>
    <n v="0"/>
    <m/>
    <m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44373595939819377"/>
    <n v="0.66578160295238309"/>
    <n v="0.39993594915083053"/>
    <n v="0.8937918567603691"/>
    <n v="16.572751256772925"/>
    <m/>
    <m/>
    <m/>
  </r>
  <r>
    <x v="27"/>
    <n v="2020020200"/>
    <x v="15"/>
    <n v="20202021"/>
    <s v="TOR"/>
    <n v="0"/>
    <m/>
    <m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44373595939819377"/>
    <n v="0.66578160295238309"/>
    <n v="0.39993594915083053"/>
    <n v="0.8937918567603691"/>
    <n v="17.466543113533294"/>
    <m/>
    <m/>
    <m/>
  </r>
  <r>
    <x v="27"/>
    <n v="2020020222"/>
    <x v="16"/>
    <n v="20202021"/>
    <s v="CGY"/>
    <n v="1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51807744475782491"/>
    <n v="0.48510540753097742"/>
    <n v="0.51643371253387171"/>
    <n v="1.1541454270349165"/>
    <n v="18.62068854056821"/>
    <m/>
    <m/>
    <m/>
  </r>
  <r>
    <x v="27"/>
    <n v="2020020237"/>
    <x v="17"/>
    <n v="20202021"/>
    <s v="CGY"/>
    <n v="1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51807744475782491"/>
    <n v="0.48510540753097742"/>
    <n v="0.51643371253387171"/>
    <n v="1.1541454270349165"/>
    <n v="19.774833967603126"/>
    <m/>
    <m/>
    <m/>
  </r>
  <r>
    <x v="27"/>
    <n v="2020020249"/>
    <x v="18"/>
    <n v="20202021"/>
    <s v="CGY"/>
    <n v="1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51807744475782491"/>
    <n v="0.48510540753097742"/>
    <n v="0.51643371253387171"/>
    <n v="1.1541454270349165"/>
    <n v="20.928979394638041"/>
    <m/>
    <m/>
    <m/>
  </r>
  <r>
    <x v="27"/>
    <n v="2020020263"/>
    <x v="19"/>
    <n v="20202021"/>
    <s v="CGY"/>
    <n v="0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44373595939819377"/>
    <n v="0.56637774029560684"/>
    <n v="0.4392930810984001"/>
    <n v="0.98174865112924559"/>
    <n v="21.910728045767286"/>
    <m/>
    <m/>
    <m/>
  </r>
  <r>
    <x v="27"/>
    <n v="2020020277"/>
    <x v="20"/>
    <n v="20202021"/>
    <s v="WPG"/>
    <n v="1"/>
    <m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51807744475782491"/>
    <n v="0.46009812693079921"/>
    <n v="0.52963645765909695"/>
    <n v="1.183651416943712"/>
    <n v="23.094379462710997"/>
    <m/>
    <m/>
    <m/>
  </r>
  <r>
    <x v="27"/>
    <n v="2020020294"/>
    <x v="21"/>
    <n v="20202021"/>
    <s v="WPG"/>
    <n v="1"/>
    <m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51807744475782491"/>
    <n v="0.46009812693079921"/>
    <n v="0.52963645765909695"/>
    <n v="1.183651416943712"/>
    <n v="24.278030879654708"/>
    <m/>
    <m/>
    <m/>
  </r>
  <r>
    <x v="27"/>
    <n v="2020020307"/>
    <x v="22"/>
    <n v="20202021"/>
    <s v="EDM"/>
    <n v="1"/>
    <m/>
    <m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51807744475782491"/>
    <n v="0.49177944004235802"/>
    <n v="0.51302065921978157"/>
    <n v="1.1465178074990885"/>
    <n v="25.424548687153795"/>
    <m/>
    <m/>
    <m/>
  </r>
  <r>
    <x v="27"/>
    <n v="2020020320"/>
    <x v="23"/>
    <n v="20202021"/>
    <s v="EDM"/>
    <n v="1"/>
    <m/>
    <m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51807744475782491"/>
    <n v="0.49177944004235802"/>
    <n v="0.51302065921978157"/>
    <n v="1.1465178074990885"/>
    <n v="26.571066494652882"/>
    <m/>
    <m/>
    <m/>
  </r>
  <r>
    <x v="27"/>
    <n v="2020020345"/>
    <x v="24"/>
    <n v="20202021"/>
    <s v="WPG"/>
    <n v="0"/>
    <m/>
    <n v="1"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44373595939819377"/>
    <n v="0.48515386829399415"/>
    <n v="0.47770569358117387"/>
    <n v="1.0675945979787165"/>
    <n v="27.638661092631597"/>
    <m/>
    <m/>
    <m/>
  </r>
  <r>
    <x v="27"/>
    <n v="2020020358"/>
    <x v="25"/>
    <n v="20202021"/>
    <s v="WPG"/>
    <n v="0"/>
    <m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44373595939819377"/>
    <n v="0.5371808547169552"/>
    <n v="0.45236859335362967"/>
    <n v="1.0109702962489422"/>
    <n v="28.64963138888054"/>
    <m/>
    <m/>
    <m/>
  </r>
  <r>
    <x v="27"/>
    <n v="2020020371"/>
    <x v="26"/>
    <n v="20202021"/>
    <s v="TOR"/>
    <n v="1"/>
    <m/>
    <n v="1"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51807744475782491"/>
    <n v="0.51501597740526517"/>
    <n v="0.5014816991798039"/>
    <n v="1.1207301068907449"/>
    <n v="29.770361495771283"/>
    <m/>
    <m/>
    <m/>
  </r>
  <r>
    <x v="27"/>
    <n v="2020020384"/>
    <x v="27"/>
    <n v="20202021"/>
    <s v="TOR"/>
    <n v="1"/>
    <m/>
    <m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51807744475782491"/>
    <n v="0.57024532012553109"/>
    <n v="0.47603290262273557"/>
    <n v="1.0638561820151378"/>
    <n v="30.83421767778642"/>
    <m/>
    <m/>
    <m/>
  </r>
  <r>
    <x v="27"/>
    <n v="2020020397"/>
    <x v="28"/>
    <n v="20202021"/>
    <s v="MTL"/>
    <n v="1"/>
    <m/>
    <m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51807744475782491"/>
    <n v="0.47244397655883713"/>
    <n v="0.52303507385954817"/>
    <n v="1.1688983968765878"/>
    <n v="32.003116074663005"/>
    <m/>
    <m/>
    <m/>
  </r>
  <r>
    <x v="27"/>
    <n v="2020020411"/>
    <x v="29"/>
    <n v="20202021"/>
    <s v="MTL"/>
    <n v="1"/>
    <m/>
    <m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51807744475782491"/>
    <n v="0.47244397655883713"/>
    <n v="0.52303507385954817"/>
    <n v="1.1688983968765878"/>
    <n v="33.17201447153959"/>
    <m/>
    <m/>
    <m/>
  </r>
  <r>
    <x v="27"/>
    <n v="2020020440"/>
    <x v="30"/>
    <n v="20202021"/>
    <s v="EDM"/>
    <n v="1"/>
    <m/>
    <n v="1"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51807744475782491"/>
    <n v="0.44414966689331964"/>
    <n v="0.53841493186449929"/>
    <n v="1.2032698802907278"/>
    <n v="34.375284351830317"/>
    <m/>
    <m/>
    <m/>
  </r>
  <r>
    <x v="27"/>
    <n v="2020020452"/>
    <x v="31"/>
    <n v="20202021"/>
    <s v="OTT"/>
    <n v="0"/>
    <m/>
    <n v="1"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44373595939819377"/>
    <n v="0.29320371229378489"/>
    <n v="0.60213335832415826"/>
    <n v="1.345670209183766"/>
    <n v="35.720954561014082"/>
    <m/>
    <m/>
    <m/>
  </r>
  <r>
    <x v="27"/>
    <n v="2020020463"/>
    <x v="32"/>
    <n v="20202021"/>
    <s v="OTT"/>
    <n v="0"/>
    <m/>
    <m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44373595939819377"/>
    <n v="0.32464632577291014"/>
    <n v="0.5774937397201737"/>
    <n v="1.2906046655418837"/>
    <n v="37.011559226555967"/>
    <m/>
    <m/>
    <m/>
  </r>
  <r>
    <x v="27"/>
    <n v="2020020479"/>
    <x v="33"/>
    <n v="20202021"/>
    <s v="MTL"/>
    <n v="0"/>
    <m/>
    <m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44373595939819377"/>
    <n v="0.55159507130948193"/>
    <n v="0.44581746746376388"/>
    <n v="0.99632959444304936"/>
    <n v="38.007888820999014"/>
    <m/>
    <m/>
    <m/>
  </r>
  <r>
    <x v="27"/>
    <n v="2020020489"/>
    <x v="34"/>
    <n v="20202021"/>
    <s v="MTL"/>
    <n v="0"/>
    <n v="1"/>
    <n v="1"/>
    <n v="0.26404804032169604"/>
    <n v="-35.944142228844967"/>
    <n v="-7.6777877059676882"/>
    <n v="-4.2448670171115666"/>
    <n v="172.43258244766525"/>
    <n v="4.7781075065244263"/>
    <n v="0.21613565154688408"/>
    <n v="72.09442303957718"/>
    <n v="-5.8456133309956888"/>
    <n v="3.1774464668035627"/>
    <n v="1805.3242696400625"/>
    <n v="-4.657202089309032"/>
    <n v="0.40075928863215587"/>
    <n v="0.49817204062252318"/>
    <n v="0.44581746746376388"/>
    <n v="0.99632959444304936"/>
    <n v="39.004218415442061"/>
    <m/>
    <m/>
    <m/>
  </r>
  <r>
    <x v="27"/>
    <n v="2020020500"/>
    <x v="35"/>
    <n v="20202021"/>
    <s v="WPG"/>
    <n v="1"/>
    <m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51807744475782491"/>
    <n v="0.46009812693079921"/>
    <n v="0.52963645765909695"/>
    <n v="1.183651416943712"/>
    <n v="40.187869832385772"/>
    <m/>
    <m/>
    <m/>
  </r>
  <r>
    <x v="27"/>
    <n v="2020020512"/>
    <x v="36"/>
    <n v="20202021"/>
    <s v="WPG"/>
    <n v="1"/>
    <m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51807744475782491"/>
    <n v="0.46009812693079921"/>
    <n v="0.52963645765909695"/>
    <n v="1.183651416943712"/>
    <n v="41.371521249329483"/>
    <m/>
    <m/>
    <m/>
  </r>
  <r>
    <x v="27"/>
    <n v="2020020567"/>
    <x v="37"/>
    <n v="20202021"/>
    <s v="CGY"/>
    <n v="1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51807744475782491"/>
    <n v="0.48510540753097742"/>
    <n v="0.51643371253387171"/>
    <n v="1.1541454270349165"/>
    <n v="42.525666676364402"/>
    <m/>
    <m/>
    <m/>
  </r>
  <r>
    <x v="27"/>
    <n v="2020020593"/>
    <x v="38"/>
    <n v="20202021"/>
    <s v="EDM"/>
    <n v="0"/>
    <m/>
    <n v="1"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44373595939819377"/>
    <n v="0.51856046290727276"/>
    <n v="0.46112190496883759"/>
    <n v="1.0305325252957944"/>
    <n v="43.556199201660199"/>
    <m/>
    <m/>
    <m/>
  </r>
  <r>
    <x v="27"/>
    <n v="2020020602"/>
    <x v="39"/>
    <n v="20202021"/>
    <s v="WPG"/>
    <n v="0"/>
    <n v="1"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40075928863215587"/>
    <n v="0.5371808547169552"/>
    <n v="0.42727597435073117"/>
    <n v="0.95489237032805208"/>
    <n v="44.511091571988253"/>
    <m/>
    <m/>
    <m/>
  </r>
  <r>
    <x v="27"/>
    <n v="2020020619"/>
    <x v="40"/>
    <n v="20202021"/>
    <s v="WPG"/>
    <n v="0"/>
    <m/>
    <m/>
    <n v="0.26404804032169604"/>
    <n v="-35.944142228844967"/>
    <n v="-7.6777877059676882"/>
    <n v="-4.2448670171115666"/>
    <n v="172.43258244766525"/>
    <n v="4.7781075065244263"/>
    <n v="0.75781942978097072"/>
    <n v="88.581902214141465"/>
    <n v="-12.573410196544119"/>
    <n v="-5.2058526433949339"/>
    <n v="714.05321721439736"/>
    <n v="-1.2598363417135965"/>
    <n v="0.44373595939819377"/>
    <n v="0.5371808547169552"/>
    <n v="0.45236859335362967"/>
    <n v="1.0109702962489422"/>
    <n v="45.522061868237195"/>
    <m/>
    <m/>
    <m/>
  </r>
  <r>
    <x v="27"/>
    <n v="2020020634"/>
    <x v="41"/>
    <n v="20202021"/>
    <s v="CGY"/>
    <n v="0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44373595939819377"/>
    <n v="0.56637774029560684"/>
    <n v="0.4392930810984001"/>
    <n v="0.98174865112924559"/>
    <n v="46.503810519366439"/>
    <m/>
    <m/>
    <m/>
  </r>
  <r>
    <x v="27"/>
    <n v="2020020647"/>
    <x v="42"/>
    <n v="20202021"/>
    <s v="CGY"/>
    <n v="0"/>
    <m/>
    <m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44373595939819377"/>
    <n v="0.56637774029560684"/>
    <n v="0.4392930810984001"/>
    <n v="0.98174865112924559"/>
    <n v="47.485559170495684"/>
    <m/>
    <m/>
    <m/>
  </r>
  <r>
    <x v="27"/>
    <n v="2020020662"/>
    <x v="43"/>
    <n v="20202021"/>
    <s v="EDM"/>
    <n v="0"/>
    <m/>
    <m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44373595939819377"/>
    <n v="0.57416990957216507"/>
    <n v="0.4359302494709511"/>
    <n v="0.97423326890203665"/>
    <n v="48.459792439397724"/>
    <m/>
    <m/>
    <m/>
  </r>
  <r>
    <x v="27"/>
    <n v="2020020673"/>
    <x v="44"/>
    <n v="20202021"/>
    <s v="EDM"/>
    <n v="0"/>
    <m/>
    <m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44373595939819377"/>
    <n v="0.57416990957216507"/>
    <n v="0.4359302494709511"/>
    <n v="0.97423326890203665"/>
    <n v="49.434025708299764"/>
    <m/>
    <m/>
    <m/>
  </r>
  <r>
    <x v="27"/>
    <n v="2020020697"/>
    <x v="45"/>
    <n v="20202021"/>
    <s v="TOR"/>
    <n v="1"/>
    <m/>
    <m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51807744475782491"/>
    <n v="0.57024532012553109"/>
    <n v="0.47603290262273557"/>
    <n v="1.0638561820151378"/>
    <n v="50.4978818903149"/>
    <m/>
    <m/>
    <m/>
  </r>
  <r>
    <x v="27"/>
    <n v="2020020710"/>
    <x v="46"/>
    <n v="20202021"/>
    <s v="TOR"/>
    <n v="1"/>
    <m/>
    <m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51807744475782491"/>
    <n v="0.57024532012553109"/>
    <n v="0.47603290262273557"/>
    <n v="1.0638561820151378"/>
    <n v="51.561738072330037"/>
    <m/>
    <m/>
    <m/>
  </r>
  <r>
    <x v="27"/>
    <n v="2020020737"/>
    <x v="47"/>
    <n v="20202021"/>
    <s v="OTT"/>
    <n v="1"/>
    <m/>
    <m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51807744475782491"/>
    <n v="0.2780612248025589"/>
    <n v="0.65073769754696098"/>
    <n v="1.4542930091416062"/>
    <n v="53.016031081471645"/>
    <m/>
    <m/>
    <m/>
  </r>
  <r>
    <x v="27"/>
    <n v="2020020751"/>
    <x v="48"/>
    <n v="20202021"/>
    <s v="OTT"/>
    <n v="1"/>
    <m/>
    <m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51807744475782491"/>
    <n v="0.2780612248025589"/>
    <n v="0.65073769754696098"/>
    <n v="1.4542930091416062"/>
    <n v="54.470324090613254"/>
    <m/>
    <m/>
    <m/>
  </r>
  <r>
    <x v="27"/>
    <n v="2020020759"/>
    <x v="49"/>
    <n v="20202021"/>
    <s v="OTT"/>
    <n v="0"/>
    <m/>
    <m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44373595939819377"/>
    <n v="0.32464632577291014"/>
    <n v="0.5774937397201737"/>
    <n v="1.2906046655418837"/>
    <n v="55.760928756155138"/>
    <m/>
    <m/>
    <m/>
  </r>
  <r>
    <x v="27"/>
    <n v="2020020776"/>
    <x v="50"/>
    <n v="20202021"/>
    <s v="OTT"/>
    <n v="0"/>
    <m/>
    <m/>
    <n v="0.26404804032169604"/>
    <n v="-35.944142228844967"/>
    <n v="-7.6777877059676882"/>
    <n v="-4.2448670171115666"/>
    <n v="172.43258244766525"/>
    <n v="4.7781075065244263"/>
    <n v="-0.23725243880219135"/>
    <n v="-48.98928554607523"/>
    <n v="-58.111080297463594"/>
    <n v="-7.8971599671457895"/>
    <n v="-580.60023422693985"/>
    <n v="-1.3995549579865054"/>
    <n v="0.44373595939819377"/>
    <n v="0.32464632577291014"/>
    <n v="0.5774937397201737"/>
    <n v="1.2906046655418837"/>
    <n v="57.051533421697023"/>
    <m/>
    <m/>
    <m/>
  </r>
  <r>
    <x v="27"/>
    <n v="2020020792"/>
    <x v="51"/>
    <n v="20202021"/>
    <s v="TOR"/>
    <n v="0"/>
    <m/>
    <m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44373595939819377"/>
    <n v="0.66578160295238309"/>
    <n v="0.39993594915083053"/>
    <n v="0.8937918567603691"/>
    <n v="57.945325278457389"/>
    <m/>
    <m/>
    <m/>
  </r>
  <r>
    <x v="27"/>
    <n v="2020020806"/>
    <x v="52"/>
    <n v="20202021"/>
    <s v="TOR"/>
    <n v="0"/>
    <n v="1"/>
    <n v="1"/>
    <n v="0.26404804032169604"/>
    <n v="-35.944142228844967"/>
    <n v="-7.6777877059676882"/>
    <n v="-4.2448670171115666"/>
    <n v="172.43258244766525"/>
    <n v="4.7781075065244263"/>
    <n v="0.62311717105407127"/>
    <n v="27.23349797469508"/>
    <n v="27.959672393531708"/>
    <n v="2.3068099164955527"/>
    <n v="1185.6638666666668"/>
    <n v="7.3648578515872991"/>
    <n v="0.40075928863215587"/>
    <n v="0.60129938972139929"/>
    <n v="0.39993594915083047"/>
    <n v="0.89379185676036899"/>
    <n v="58.839117135217755"/>
    <m/>
    <m/>
    <m/>
  </r>
  <r>
    <x v="27"/>
    <n v="2020020829"/>
    <x v="53"/>
    <n v="20202021"/>
    <s v="EDM"/>
    <n v="1"/>
    <m/>
    <m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51807744475782491"/>
    <n v="0.49177944004235802"/>
    <n v="0.51302065921978157"/>
    <n v="1.1465178074990885"/>
    <n v="59.985634942716842"/>
    <m/>
    <m/>
    <m/>
  </r>
  <r>
    <x v="27"/>
    <n v="2020020844"/>
    <x v="54"/>
    <n v="20202021"/>
    <s v="EDM"/>
    <n v="1"/>
    <m/>
    <m/>
    <n v="0.26404804032169604"/>
    <n v="-35.944142228844967"/>
    <n v="-7.6777877059676882"/>
    <n v="-4.2448670171115666"/>
    <n v="172.43258244766525"/>
    <n v="4.7781075065244263"/>
    <n v="-0.34950432107460772"/>
    <n v="32.638115399858037"/>
    <n v="6.5659599830576241"/>
    <n v="10.632614160164273"/>
    <n v="599.96992300469537"/>
    <n v="1.5398230742927268"/>
    <n v="0.51807744475782491"/>
    <n v="0.49177944004235802"/>
    <n v="0.51302065921978157"/>
    <n v="1.1465178074990885"/>
    <n v="61.13215275021593"/>
    <m/>
    <m/>
    <m/>
  </r>
  <r>
    <x v="27"/>
    <n v="2020020864"/>
    <x v="55"/>
    <n v="20202021"/>
    <s v="CGY"/>
    <n v="1"/>
    <m/>
    <n v="1"/>
    <n v="0.26404804032169604"/>
    <n v="-35.944142228844967"/>
    <n v="-7.6777877059676882"/>
    <n v="-4.2448670171115666"/>
    <n v="172.43258244766525"/>
    <n v="4.7781075065244263"/>
    <n v="-0.34457618965776987"/>
    <n v="2.510562156889776"/>
    <n v="-7.4149100542288071E-2"/>
    <n v="-1.3181045256673478"/>
    <n v="1707.2664513227514"/>
    <n v="-6.3759680995777774"/>
    <n v="0.51807744475782491"/>
    <n v="0.43812202711132803"/>
    <n v="0.54180896350538776"/>
    <n v="1.2108549894779719"/>
    <n v="62.343007739693903"/>
    <m/>
    <m/>
    <m/>
  </r>
  <r>
    <x v="28"/>
    <n v="2020020015"/>
    <x v="0"/>
    <n v="20202021"/>
    <s v="ANA"/>
    <n v="1"/>
    <m/>
    <m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6661071219099115"/>
    <n v="0.37478129914609087"/>
    <n v="0.63994094701729165"/>
    <n v="1.4301640261797564"/>
    <n v="1.4301640261797564"/>
    <m/>
    <m/>
    <m/>
  </r>
  <r>
    <x v="28"/>
    <n v="2020020031"/>
    <x v="1"/>
    <n v="20202021"/>
    <s v="ANA"/>
    <n v="1"/>
    <m/>
    <m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6661071219099115"/>
    <n v="0.37478129914609087"/>
    <n v="0.63994094701729165"/>
    <n v="1.4301640261797564"/>
    <n v="2.8603280523595127"/>
    <m/>
    <m/>
    <m/>
  </r>
  <r>
    <x v="28"/>
    <n v="2020020044"/>
    <x v="2"/>
    <n v="20202021"/>
    <s v="ARI"/>
    <n v="1"/>
    <m/>
    <m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6661071219099115"/>
    <n v="0.40508593487379058"/>
    <n v="0.62183666864862208"/>
    <n v="1.3897039059710148"/>
    <n v="4.2500319583305277"/>
    <m/>
    <m/>
    <m/>
  </r>
  <r>
    <x v="28"/>
    <n v="2020020058"/>
    <x v="3"/>
    <n v="20202021"/>
    <s v="ARI"/>
    <n v="1"/>
    <m/>
    <m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6661071219099115"/>
    <n v="0.40508593487379058"/>
    <n v="0.62183666864862208"/>
    <n v="1.3897039059710148"/>
    <n v="5.6397358643015423"/>
    <m/>
    <m/>
    <m/>
  </r>
  <r>
    <x v="28"/>
    <n v="2020020073"/>
    <x v="4"/>
    <n v="20202021"/>
    <s v="ARI"/>
    <n v="0"/>
    <m/>
    <m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57052412876385872"/>
    <n v="0.47295217257436978"/>
    <n v="0.54675331680477834"/>
    <n v="1.2219048156446988"/>
    <n v="6.8616406799462411"/>
    <m/>
    <m/>
    <m/>
  </r>
  <r>
    <x v="28"/>
    <n v="2020020090"/>
    <x v="5"/>
    <n v="20202021"/>
    <s v="ARI"/>
    <n v="0"/>
    <m/>
    <m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57052412876385872"/>
    <n v="0.47295217257436978"/>
    <n v="0.54675331680477834"/>
    <n v="1.2219048156446988"/>
    <n v="8.0835454955909398"/>
    <m/>
    <m/>
    <m/>
  </r>
  <r>
    <x v="28"/>
    <n v="2020020106"/>
    <x v="6"/>
    <n v="20202021"/>
    <s v="STL"/>
    <n v="1"/>
    <m/>
    <m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6661071219099115"/>
    <n v="0.59261644304775807"/>
    <n v="0.52919254112185665"/>
    <n v="1.1826593356194173"/>
    <n v="9.2662048312103575"/>
    <m/>
    <m/>
    <m/>
  </r>
  <r>
    <x v="28"/>
    <n v="2020020122"/>
    <x v="7"/>
    <n v="20202021"/>
    <s v="STL"/>
    <n v="1"/>
    <m/>
    <m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6661071219099115"/>
    <n v="0.59261644304775807"/>
    <n v="0.52919254112185665"/>
    <n v="1.1826593356194173"/>
    <n v="10.448864166829775"/>
    <m/>
    <m/>
    <m/>
  </r>
  <r>
    <x v="28"/>
    <n v="2020020149"/>
    <x v="8"/>
    <n v="20202021"/>
    <s v="S.J"/>
    <n v="0"/>
    <m/>
    <m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57052412876385872"/>
    <n v="0.4722736203660971"/>
    <n v="0.54710909113475537"/>
    <n v="1.2226999134588687"/>
    <n v="11.671564080288643"/>
    <m/>
    <m/>
    <m/>
  </r>
  <r>
    <x v="28"/>
    <n v="2020020162"/>
    <x v="9"/>
    <n v="20202021"/>
    <s v="S.J"/>
    <n v="0"/>
    <m/>
    <m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57052412876385872"/>
    <n v="0.4722736203660971"/>
    <n v="0.54710909113475537"/>
    <n v="1.2226999134588687"/>
    <n v="12.894263993747511"/>
    <m/>
    <m/>
    <m/>
  </r>
  <r>
    <x v="28"/>
    <n v="2020020177"/>
    <x v="10"/>
    <n v="20202021"/>
    <s v="L.A"/>
    <n v="1"/>
    <m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6661071219099115"/>
    <n v="0.36813038425926908"/>
    <n v="0.64405624233951309"/>
    <n v="1.4393610424894314"/>
    <n v="14.333625036236942"/>
    <m/>
    <m/>
    <m/>
  </r>
  <r>
    <x v="28"/>
    <n v="2020020194"/>
    <x v="11"/>
    <n v="20202021"/>
    <s v="L.A"/>
    <n v="1"/>
    <m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6661071219099115"/>
    <n v="0.36813038425926908"/>
    <n v="0.64405624233951309"/>
    <n v="1.4393610424894314"/>
    <n v="15.772986078726372"/>
    <m/>
    <m/>
    <m/>
  </r>
  <r>
    <x v="28"/>
    <n v="2020020210"/>
    <x v="12"/>
    <n v="20202021"/>
    <s v="ANA"/>
    <n v="1"/>
    <m/>
    <m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6661071219099115"/>
    <n v="0.37478129914609087"/>
    <n v="0.63994094701729165"/>
    <n v="1.4301640261797564"/>
    <n v="17.203150104906129"/>
    <m/>
    <m/>
    <m/>
  </r>
  <r>
    <x v="28"/>
    <n v="2020020226"/>
    <x v="13"/>
    <n v="20202021"/>
    <s v="ANA"/>
    <n v="1"/>
    <m/>
    <m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6661071219099115"/>
    <n v="0.37478129914609087"/>
    <n v="0.63994094701729165"/>
    <n v="1.4301640261797564"/>
    <n v="18.633314131085886"/>
    <m/>
    <m/>
    <m/>
  </r>
  <r>
    <x v="28"/>
    <n v="2020020243"/>
    <x v="14"/>
    <n v="20202021"/>
    <s v="COL"/>
    <n v="1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6661071219099115"/>
    <n v="0.59708165036355676"/>
    <n v="0.52732191461064193"/>
    <n v="1.1784787893436603"/>
    <n v="19.811792920429546"/>
    <m/>
    <m/>
    <m/>
  </r>
  <r>
    <x v="28"/>
    <n v="2020020259"/>
    <x v="15"/>
    <n v="20202021"/>
    <s v="COL"/>
    <n v="1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6661071219099115"/>
    <n v="0.59708165036355676"/>
    <n v="0.52732191461064193"/>
    <n v="1.1784787893436603"/>
    <n v="20.990271709773207"/>
    <m/>
    <m/>
    <m/>
  </r>
  <r>
    <x v="28"/>
    <n v="2020020287"/>
    <x v="16"/>
    <n v="20202021"/>
    <s v="COL"/>
    <n v="0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57052412876385872"/>
    <n v="0.69711396874768505"/>
    <n v="0.45006861965085682"/>
    <n v="1.0058302287689715"/>
    <n v="21.996101938542179"/>
    <m/>
    <m/>
    <m/>
  </r>
  <r>
    <x v="28"/>
    <n v="2020020299"/>
    <x v="17"/>
    <n v="20202021"/>
    <s v="COL"/>
    <n v="0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57052412876385872"/>
    <n v="0.69711396874768505"/>
    <n v="0.45006861965085682"/>
    <n v="1.0058302287689715"/>
    <n v="23.00193216731115"/>
    <m/>
    <m/>
    <m/>
  </r>
  <r>
    <x v="28"/>
    <n v="2020020325"/>
    <x v="18"/>
    <n v="20202021"/>
    <s v="ANA"/>
    <n v="0"/>
    <m/>
    <m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57052412876385872"/>
    <n v="0.43757043731131767"/>
    <n v="0.5659430652275862"/>
    <n v="1.2647907850355555"/>
    <n v="24.266722952346704"/>
    <m/>
    <m/>
    <m/>
  </r>
  <r>
    <x v="28"/>
    <n v="2020020338"/>
    <x v="19"/>
    <n v="20202021"/>
    <s v="ANA"/>
    <n v="0"/>
    <n v="1"/>
    <n v="1"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51526778289723441"/>
    <n v="0.39519090907388571"/>
    <n v="0.56594306522758608"/>
    <n v="1.2647907850355553"/>
    <n v="25.531513737382259"/>
    <m/>
    <m/>
    <m/>
  </r>
  <r>
    <x v="28"/>
    <n v="2020020351"/>
    <x v="20"/>
    <n v="20202021"/>
    <s v="MIN"/>
    <n v="1"/>
    <m/>
    <m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6661071219099115"/>
    <n v="0.53484238197480938"/>
    <n v="0.55465039933423477"/>
    <n v="1.2395535118221228"/>
    <n v="26.771067249204382"/>
    <m/>
    <m/>
    <m/>
  </r>
  <r>
    <x v="28"/>
    <n v="2020020361"/>
    <x v="21"/>
    <n v="20202021"/>
    <s v="MIN"/>
    <n v="1"/>
    <m/>
    <m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6661071219099115"/>
    <n v="0.53484238197480938"/>
    <n v="0.55465039933423477"/>
    <n v="1.2395535118221228"/>
    <n v="28.010620761026505"/>
    <m/>
    <m/>
    <m/>
  </r>
  <r>
    <x v="28"/>
    <n v="2020020380"/>
    <x v="22"/>
    <n v="20202021"/>
    <s v="S.J"/>
    <n v="0"/>
    <m/>
    <m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57052412876385872"/>
    <n v="0.4722736203660971"/>
    <n v="0.54710909113475537"/>
    <n v="1.2226999134588687"/>
    <n v="29.233320674485373"/>
    <m/>
    <m/>
    <m/>
  </r>
  <r>
    <x v="28"/>
    <n v="2020020389"/>
    <x v="23"/>
    <n v="20202021"/>
    <s v="S.J"/>
    <n v="0"/>
    <n v="1"/>
    <n v="1"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51526778289723441"/>
    <n v="0.42653302291376199"/>
    <n v="0.54710909113475537"/>
    <n v="1.2226999134588687"/>
    <n v="30.456020587944241"/>
    <m/>
    <m/>
    <m/>
  </r>
  <r>
    <x v="28"/>
    <n v="2020020398"/>
    <x v="24"/>
    <n v="20202021"/>
    <s v="MIN"/>
    <n v="0"/>
    <m/>
    <m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57052412876385872"/>
    <n v="0.62444741908565216"/>
    <n v="0.47743741664023942"/>
    <n v="1.0669950426107311"/>
    <n v="31.523015630554973"/>
    <m/>
    <m/>
    <m/>
  </r>
  <r>
    <x v="28"/>
    <n v="2020020412"/>
    <x v="25"/>
    <n v="20202021"/>
    <s v="MIN"/>
    <n v="0"/>
    <m/>
    <m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57052412876385872"/>
    <n v="0.62444741908565216"/>
    <n v="0.47743741664023942"/>
    <n v="1.0669950426107311"/>
    <n v="32.5900106731657"/>
    <m/>
    <m/>
    <m/>
  </r>
  <r>
    <x v="28"/>
    <n v="2020020425"/>
    <x v="26"/>
    <n v="20202021"/>
    <s v="STL"/>
    <n v="0"/>
    <m/>
    <m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57052412876385872"/>
    <n v="0.69190068109883129"/>
    <n v="0.45192721523423868"/>
    <n v="1.0099838878760479"/>
    <n v="33.599994561041747"/>
    <m/>
    <m/>
    <m/>
  </r>
  <r>
    <x v="28"/>
    <n v="2020020437"/>
    <x v="27"/>
    <n v="20202021"/>
    <s v="STL"/>
    <n v="0"/>
    <n v="1"/>
    <n v="1"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51526778289723441"/>
    <n v="0.62488878552311544"/>
    <n v="0.45192721523423868"/>
    <n v="1.0099838878760479"/>
    <n v="34.609978448917794"/>
    <m/>
    <m/>
    <m/>
  </r>
  <r>
    <x v="28"/>
    <n v="2020020455"/>
    <x v="28"/>
    <n v="20202021"/>
    <s v="S.J"/>
    <n v="1"/>
    <m/>
    <m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6661071219099115"/>
    <n v="0.40450475146542891"/>
    <n v="0.6221742337023235"/>
    <n v="1.3904583090117162"/>
    <n v="36.000436757929506"/>
    <m/>
    <m/>
    <m/>
  </r>
  <r>
    <x v="28"/>
    <n v="2020020466"/>
    <x v="29"/>
    <n v="20202021"/>
    <s v="S.J"/>
    <n v="1"/>
    <m/>
    <m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6661071219099115"/>
    <n v="0.40450475146542891"/>
    <n v="0.6221742337023235"/>
    <n v="1.3904583090117162"/>
    <n v="37.390895066941219"/>
    <m/>
    <m/>
    <m/>
  </r>
  <r>
    <x v="28"/>
    <n v="2020020481"/>
    <x v="30"/>
    <n v="20202021"/>
    <s v="L.A"/>
    <n v="0"/>
    <m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57052412876385872"/>
    <n v="0.4298052586799993"/>
    <n v="0.57033626715867969"/>
    <n v="1.2746088774562356"/>
    <n v="38.665503944397457"/>
    <m/>
    <m/>
    <m/>
  </r>
  <r>
    <x v="28"/>
    <n v="2020020495"/>
    <x v="31"/>
    <n v="20202021"/>
    <s v="L.A"/>
    <n v="0"/>
    <m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57052412876385872"/>
    <n v="0.4298052586799993"/>
    <n v="0.57033626715867969"/>
    <n v="1.2746088774562356"/>
    <n v="39.940112821853695"/>
    <m/>
    <m/>
    <m/>
  </r>
  <r>
    <x v="28"/>
    <n v="2020020523"/>
    <x v="32"/>
    <n v="20202021"/>
    <s v="COL"/>
    <n v="0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57052412876385872"/>
    <n v="0.69711396874768505"/>
    <n v="0.45006861965085682"/>
    <n v="1.0058302287689715"/>
    <n v="40.945943050622667"/>
    <m/>
    <m/>
    <m/>
  </r>
  <r>
    <x v="28"/>
    <n v="2020020539"/>
    <x v="33"/>
    <n v="20202021"/>
    <s v="COL"/>
    <n v="0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57052412876385872"/>
    <n v="0.69711396874768505"/>
    <n v="0.45006861965085682"/>
    <n v="1.0058302287689715"/>
    <n v="41.951773279391638"/>
    <m/>
    <m/>
    <m/>
  </r>
  <r>
    <x v="28"/>
    <n v="2020020554"/>
    <x v="34"/>
    <n v="20202021"/>
    <s v="L.A"/>
    <n v="1"/>
    <m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6661071219099115"/>
    <n v="0.36813038425926908"/>
    <n v="0.64405624233951309"/>
    <n v="1.4393610424894314"/>
    <n v="43.391134321881069"/>
    <m/>
    <m/>
    <m/>
  </r>
  <r>
    <x v="28"/>
    <n v="2020020569"/>
    <x v="35"/>
    <n v="20202021"/>
    <s v="L.A"/>
    <n v="1"/>
    <m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6661071219099115"/>
    <n v="0.36813038425926908"/>
    <n v="0.64405624233951309"/>
    <n v="1.4393610424894314"/>
    <n v="44.830495364370499"/>
    <m/>
    <m/>
    <m/>
  </r>
  <r>
    <x v="28"/>
    <n v="2020020579"/>
    <x v="36"/>
    <n v="20202021"/>
    <s v="MIN"/>
    <n v="1"/>
    <n v="1"/>
    <n v="1"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601593381549405"/>
    <n v="0.48304188108002344"/>
    <n v="0.55465039933423466"/>
    <n v="1.2395535118221226"/>
    <n v="46.070048876192622"/>
    <m/>
    <m/>
    <m/>
  </r>
  <r>
    <x v="28"/>
    <n v="2020020595"/>
    <x v="37"/>
    <n v="20202021"/>
    <s v="MIN"/>
    <n v="1"/>
    <m/>
    <m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6661071219099115"/>
    <n v="0.53484238197480938"/>
    <n v="0.55465039933423477"/>
    <n v="1.2395535118221228"/>
    <n v="47.309602388014746"/>
    <m/>
    <m/>
    <m/>
  </r>
  <r>
    <x v="28"/>
    <n v="2020020606"/>
    <x v="38"/>
    <n v="20202021"/>
    <s v="STL"/>
    <n v="0"/>
    <m/>
    <m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57052412876385872"/>
    <n v="0.69190068109883129"/>
    <n v="0.45192721523423868"/>
    <n v="1.0099838878760479"/>
    <n v="48.319586275890792"/>
    <m/>
    <m/>
    <m/>
  </r>
  <r>
    <x v="28"/>
    <n v="2020020620"/>
    <x v="39"/>
    <n v="20202021"/>
    <s v="STL"/>
    <n v="0"/>
    <m/>
    <m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57052412876385872"/>
    <n v="0.69190068109883129"/>
    <n v="0.45192721523423868"/>
    <n v="1.0099838878760479"/>
    <n v="49.329570163766839"/>
    <m/>
    <m/>
    <m/>
  </r>
  <r>
    <x v="28"/>
    <n v="2020020639"/>
    <x v="40"/>
    <n v="20202021"/>
    <s v="ARI"/>
    <n v="1"/>
    <m/>
    <m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6661071219099115"/>
    <n v="0.40508593487379058"/>
    <n v="0.62183666864862208"/>
    <n v="1.3897039059710148"/>
    <n v="50.719274069737857"/>
    <m/>
    <m/>
    <m/>
  </r>
  <r>
    <x v="28"/>
    <n v="2020020655"/>
    <x v="41"/>
    <n v="20202021"/>
    <s v="ARI"/>
    <n v="1"/>
    <m/>
    <m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6661071219099115"/>
    <n v="0.40508593487379058"/>
    <n v="0.62183666864862208"/>
    <n v="1.3897039059710148"/>
    <n v="52.108977975708875"/>
    <m/>
    <m/>
    <m/>
  </r>
  <r>
    <x v="28"/>
    <n v="2020020663"/>
    <x v="42"/>
    <n v="20202021"/>
    <s v="L.A"/>
    <n v="0"/>
    <n v="1"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51526778289723441"/>
    <n v="0.4298052586799993"/>
    <n v="0.54521477201095836"/>
    <n v="1.2184664180440401"/>
    <n v="53.327444393752913"/>
    <m/>
    <m/>
    <m/>
  </r>
  <r>
    <x v="28"/>
    <n v="2020020674"/>
    <x v="43"/>
    <n v="20202021"/>
    <s v="L.A"/>
    <n v="0"/>
    <m/>
    <m/>
    <n v="2.2843385975357688E-2"/>
    <n v="-43.242299603851876"/>
    <n v="27.992116334146409"/>
    <n v="4.9296709705681074"/>
    <n v="1704.1662665101721"/>
    <n v="19.008328588597113"/>
    <n v="-1.4216466893155388"/>
    <n v="-192.22475691616364"/>
    <n v="-23.56196993405575"/>
    <n v="0.54363400958247965"/>
    <n v="-671.32156984126937"/>
    <n v="-10.953793928354404"/>
    <n v="0.57052412876385872"/>
    <n v="0.4298052586799993"/>
    <n v="0.57033626715867969"/>
    <n v="1.2746088774562356"/>
    <n v="54.602053271209151"/>
    <m/>
    <m/>
    <m/>
  </r>
  <r>
    <x v="28"/>
    <n v="2020020689"/>
    <x v="44"/>
    <n v="20202021"/>
    <s v="ANA"/>
    <n v="0"/>
    <m/>
    <m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57052412876385872"/>
    <n v="0.43757043731131767"/>
    <n v="0.5659430652275862"/>
    <n v="1.2647907850355555"/>
    <n v="55.866844056244709"/>
    <m/>
    <m/>
    <m/>
  </r>
  <r>
    <x v="28"/>
    <n v="2020020705"/>
    <x v="45"/>
    <n v="20202021"/>
    <s v="ANA"/>
    <n v="0"/>
    <m/>
    <m/>
    <n v="2.2843385975357688E-2"/>
    <n v="-43.242299603851876"/>
    <n v="27.992116334146409"/>
    <n v="4.9296709705681074"/>
    <n v="1704.1662665101721"/>
    <n v="19.008328588597113"/>
    <n v="4.0228738473646497E-2"/>
    <n v="-80.641046765566131"/>
    <n v="-24.655634790896553"/>
    <n v="7.3225525585215614"/>
    <n v="512.9138392801251"/>
    <n v="11.892432240407885"/>
    <n v="0.57052412876385872"/>
    <n v="0.43757043731131767"/>
    <n v="0.5659430652275862"/>
    <n v="1.2647907850355555"/>
    <n v="57.131634841280267"/>
    <m/>
    <m/>
    <m/>
  </r>
  <r>
    <x v="28"/>
    <n v="2020020713"/>
    <x v="46"/>
    <n v="20202021"/>
    <s v="S.J"/>
    <n v="1"/>
    <n v="1"/>
    <m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601593381549405"/>
    <n v="0.40450475146542891"/>
    <n v="0.5979470210790413"/>
    <n v="1.3363144257207318"/>
    <n v="58.467949267000996"/>
    <m/>
    <m/>
    <m/>
  </r>
  <r>
    <x v="28"/>
    <n v="2020020728"/>
    <x v="47"/>
    <n v="20202021"/>
    <s v="S.J"/>
    <n v="1"/>
    <m/>
    <m/>
    <n v="2.2843385975357688E-2"/>
    <n v="-43.242299603851876"/>
    <n v="27.992116334146409"/>
    <n v="4.9296709705681074"/>
    <n v="1704.1662665101721"/>
    <n v="19.008328588597113"/>
    <n v="9.553332437371452E-2"/>
    <n v="-116.06624311111115"/>
    <n v="-15.396263933592431"/>
    <n v="5.0337093004791242"/>
    <n v="1899.4220578329882"/>
    <n v="-8.7177326626672311"/>
    <n v="0.6661071219099115"/>
    <n v="0.40450475146542891"/>
    <n v="0.6221742337023235"/>
    <n v="1.3904583090117162"/>
    <n v="59.858407576012709"/>
    <m/>
    <m/>
    <m/>
  </r>
  <r>
    <x v="28"/>
    <n v="2020020764"/>
    <x v="48"/>
    <n v="20202021"/>
    <s v="COL"/>
    <n v="1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6661071219099115"/>
    <n v="0.59708165036355676"/>
    <n v="0.52732191461064193"/>
    <n v="1.1784787893436603"/>
    <n v="61.036886365356366"/>
    <m/>
    <m/>
    <m/>
  </r>
  <r>
    <x v="28"/>
    <n v="2020020779"/>
    <x v="49"/>
    <n v="20202021"/>
    <s v="COL"/>
    <n v="1"/>
    <m/>
    <m/>
    <n v="2.2843385975357688E-2"/>
    <n v="-43.242299603851876"/>
    <n v="27.992116334146409"/>
    <n v="4.9296709705681074"/>
    <n v="1704.1662665101721"/>
    <n v="19.008328588597113"/>
    <n v="-0.75224217186173958"/>
    <n v="23.850672167193142"/>
    <n v="28.234545118035982"/>
    <n v="-0.92111616153319176"/>
    <n v="-890.01733174603169"/>
    <n v="8.3924204510123062"/>
    <n v="0.6661071219099115"/>
    <n v="0.59708165036355676"/>
    <n v="0.52732191461064193"/>
    <n v="1.1784787893436603"/>
    <n v="62.215365154700024"/>
    <m/>
    <m/>
    <m/>
  </r>
  <r>
    <x v="28"/>
    <n v="2020020794"/>
    <x v="50"/>
    <n v="20202021"/>
    <s v="ARI"/>
    <n v="0"/>
    <m/>
    <m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57052412876385872"/>
    <n v="0.47295217257436978"/>
    <n v="0.54675331680477834"/>
    <n v="1.2219048156446988"/>
    <n v="63.437269970344722"/>
    <m/>
    <m/>
    <m/>
  </r>
  <r>
    <x v="28"/>
    <n v="2020020809"/>
    <x v="51"/>
    <n v="20202021"/>
    <s v="ARI"/>
    <n v="0"/>
    <n v="1"/>
    <n v="1"/>
    <n v="2.2843385975357688E-2"/>
    <n v="-43.242299603851876"/>
    <n v="27.992116334146409"/>
    <n v="4.9296709705681074"/>
    <n v="1704.1662665101721"/>
    <n v="19.008328588597113"/>
    <n v="-0.3447130821971266"/>
    <n v="9.8993165852311584"/>
    <n v="-26.142380506501638"/>
    <n v="1.6962691909650935"/>
    <n v="-28.623180952380835"/>
    <n v="24.050277034734826"/>
    <n v="0.51526778289723441"/>
    <n v="0.42714585605141425"/>
    <n v="0.54675331680477823"/>
    <n v="1.2219048156446985"/>
    <n v="64.659174785989421"/>
    <m/>
    <m/>
    <m/>
  </r>
  <r>
    <x v="28"/>
    <n v="2020020821"/>
    <x v="52"/>
    <n v="20202021"/>
    <s v="MIN"/>
    <n v="0"/>
    <m/>
    <m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57052412876385872"/>
    <n v="0.62444741908565216"/>
    <n v="0.47743741664023942"/>
    <n v="1.0669950426107311"/>
    <n v="65.726169828600149"/>
    <m/>
    <m/>
    <m/>
  </r>
  <r>
    <x v="28"/>
    <n v="2020020835"/>
    <x v="53"/>
    <n v="20202021"/>
    <s v="MIN"/>
    <n v="0"/>
    <m/>
    <m/>
    <n v="2.2843385975357688E-2"/>
    <n v="-43.242299603851876"/>
    <n v="27.992116334146409"/>
    <n v="4.9296709705681074"/>
    <n v="1704.1662665101721"/>
    <n v="19.008328588597113"/>
    <n v="0.98834646605749321"/>
    <n v="-10.997271694041949"/>
    <n v="19.75383812543657"/>
    <n v="6.3204991704312121"/>
    <n v="-113.65008168852069"/>
    <n v="-23.376013543343358"/>
    <n v="0.57052412876385872"/>
    <n v="0.62444741908565216"/>
    <n v="0.47743741664023942"/>
    <n v="1.0669950426107311"/>
    <n v="66.793164871210877"/>
    <m/>
    <m/>
    <m/>
  </r>
  <r>
    <x v="28"/>
    <n v="2020020851"/>
    <x v="54"/>
    <n v="20202021"/>
    <s v="STL"/>
    <n v="1"/>
    <m/>
    <m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6661071219099115"/>
    <n v="0.59261644304775807"/>
    <n v="0.52919254112185665"/>
    <n v="1.1826593356194173"/>
    <n v="67.975824206830296"/>
    <m/>
    <m/>
    <m/>
  </r>
  <r>
    <x v="28"/>
    <n v="2020020866"/>
    <x v="55"/>
    <n v="20202021"/>
    <s v="STL"/>
    <n v="1"/>
    <n v="1"/>
    <n v="1"/>
    <n v="2.2843385975357688E-2"/>
    <n v="-43.242299603851876"/>
    <n v="27.992116334146409"/>
    <n v="4.9296709705681074"/>
    <n v="1704.1662665101721"/>
    <n v="19.008328588597113"/>
    <n v="0.75453400883641186"/>
    <n v="110.80240304278483"/>
    <n v="20.666081190772974"/>
    <n v="-9.0364085481661469"/>
    <n v="-1893.0857029733961"/>
    <n v="2.5698265829382216"/>
    <n v="0.601593381549405"/>
    <n v="0.53522041456734104"/>
    <n v="0.52919254112185665"/>
    <n v="1.1826593356194173"/>
    <n v="69.158483542449716"/>
    <m/>
    <m/>
    <m/>
  </r>
  <r>
    <x v="29"/>
    <n v="2020020012"/>
    <x v="0"/>
    <n v="20202021"/>
    <s v="CGY"/>
    <n v="1"/>
    <m/>
    <m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52886407551424686"/>
    <n v="0.47798204395674998"/>
    <n v="0.52526802784135007"/>
    <n v="1.173888686170893"/>
    <n v="1.173888686170893"/>
    <m/>
    <m/>
    <m/>
  </r>
  <r>
    <x v="29"/>
    <n v="2020020041"/>
    <x v="1"/>
    <n v="20202021"/>
    <s v="TOR"/>
    <n v="0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45297476335657172"/>
    <n v="0.65746482374967474"/>
    <n v="0.40792382459725046"/>
    <n v="0.91164346035335764"/>
    <n v="2.0855321465242507"/>
    <m/>
    <m/>
    <m/>
  </r>
  <r>
    <x v="29"/>
    <n v="2020020053"/>
    <x v="2"/>
    <n v="20202021"/>
    <s v="OTT"/>
    <n v="0"/>
    <n v="1"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40910329687343744"/>
    <n v="0.31632954657020179"/>
    <n v="0.56394372073287824"/>
    <n v="1.2603225749833638"/>
    <n v="3.3458547215076146"/>
    <m/>
    <m/>
    <m/>
  </r>
  <r>
    <x v="29"/>
    <n v="2020020064"/>
    <x v="3"/>
    <n v="20202021"/>
    <s v="OTT"/>
    <n v="0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45297476335657172"/>
    <n v="0.31632954657020179"/>
    <n v="0.5888109003310904"/>
    <n v="1.3158966804686831"/>
    <n v="4.6617514019762982"/>
    <m/>
    <m/>
    <m/>
  </r>
  <r>
    <x v="29"/>
    <n v="2020020079"/>
    <x v="4"/>
    <n v="20202021"/>
    <s v="OTT"/>
    <n v="1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52886407551424686"/>
    <n v="0.27093786122833141"/>
    <n v="0.66124380452015008"/>
    <n v="1.4777724509843009"/>
    <n v="6.1395238529605987"/>
    <m/>
    <m/>
    <m/>
  </r>
  <r>
    <x v="29"/>
    <n v="2020020086"/>
    <x v="5"/>
    <n v="20202021"/>
    <s v="EDM"/>
    <n v="1"/>
    <n v="1"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47764258495894857"/>
    <n v="0.48465607646813058"/>
    <n v="0.49635586549669458"/>
    <n v="1.1092747015569691"/>
    <n v="7.2487985545175677"/>
    <m/>
    <m/>
    <m/>
  </r>
  <r>
    <x v="29"/>
    <n v="2020020100"/>
    <x v="6"/>
    <n v="20202021"/>
    <s v="EDM"/>
    <n v="1"/>
    <m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52886407551424686"/>
    <n v="0.48465607646813058"/>
    <n v="0.52180913668053286"/>
    <n v="1.1661586264962802"/>
    <n v="8.4149571810138486"/>
    <m/>
    <m/>
    <m/>
  </r>
  <r>
    <x v="29"/>
    <n v="2020020132"/>
    <x v="7"/>
    <n v="20202021"/>
    <s v="VAN"/>
    <n v="1"/>
    <m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52886407551424686"/>
    <n v="0.43661259582396628"/>
    <n v="0.54777509515709688"/>
    <n v="1.2241883242231484"/>
    <n v="9.6391455052369963"/>
    <m/>
    <m/>
    <m/>
  </r>
  <r>
    <x v="29"/>
    <n v="2020020148"/>
    <x v="8"/>
    <n v="20202021"/>
    <s v="CGY"/>
    <n v="1"/>
    <m/>
    <m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52886407551424686"/>
    <n v="0.47798204395674998"/>
    <n v="0.52526802784135007"/>
    <n v="1.173888686170893"/>
    <n v="10.813034191407889"/>
    <m/>
    <m/>
    <m/>
  </r>
  <r>
    <x v="29"/>
    <n v="2020020156"/>
    <x v="9"/>
    <n v="20202021"/>
    <s v="CGY"/>
    <n v="1"/>
    <n v="1"/>
    <n v="1"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47764258495894857"/>
    <n v="0.4316885748336553"/>
    <n v="0.52526802784134996"/>
    <n v="1.1738886861708928"/>
    <n v="11.986922877578781"/>
    <m/>
    <m/>
    <m/>
  </r>
  <r>
    <x v="29"/>
    <n v="2020020172"/>
    <x v="10"/>
    <n v="20202021"/>
    <s v="CGY"/>
    <n v="1"/>
    <m/>
    <m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52886407551424686"/>
    <n v="0.47798204395674998"/>
    <n v="0.52526802784135007"/>
    <n v="1.173888686170893"/>
    <n v="13.160811563749673"/>
    <m/>
    <m/>
    <m/>
  </r>
  <r>
    <x v="29"/>
    <n v="2020020206"/>
    <x v="11"/>
    <n v="20202021"/>
    <s v="CGY"/>
    <n v="0"/>
    <m/>
    <m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45297476335657172"/>
    <n v="0.55806096109289849"/>
    <n v="0.44803042306267243"/>
    <n v="1.0012751906013251"/>
    <n v="14.162086754350998"/>
    <m/>
    <m/>
    <m/>
  </r>
  <r>
    <x v="29"/>
    <n v="2020020221"/>
    <x v="12"/>
    <n v="20202021"/>
    <s v="OTT"/>
    <n v="1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52886407551424686"/>
    <n v="0.27093786122833141"/>
    <n v="0.66124380452015008"/>
    <n v="1.4777724509843009"/>
    <n v="15.639859205335298"/>
    <m/>
    <m/>
    <m/>
  </r>
  <r>
    <x v="29"/>
    <n v="2020020236"/>
    <x v="13"/>
    <n v="20202021"/>
    <s v="OTT"/>
    <n v="1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52886407551424686"/>
    <n v="0.27093786122833141"/>
    <n v="0.66124380452015008"/>
    <n v="1.4777724509843009"/>
    <n v="17.117631656319599"/>
    <m/>
    <m/>
    <m/>
  </r>
  <r>
    <x v="29"/>
    <n v="2020020248"/>
    <x v="14"/>
    <n v="20202021"/>
    <s v="EDM"/>
    <n v="0"/>
    <m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45297476335657172"/>
    <n v="0.56585313036945672"/>
    <n v="0.4446038100703793"/>
    <n v="0.99361726738816125"/>
    <n v="18.111248923707759"/>
    <m/>
    <m/>
    <m/>
  </r>
  <r>
    <x v="29"/>
    <n v="2020020264"/>
    <x v="15"/>
    <n v="20202021"/>
    <s v="EDM"/>
    <n v="0"/>
    <m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45297476335657172"/>
    <n v="0.56585313036945672"/>
    <n v="0.4446038100703793"/>
    <n v="0.99361726738816125"/>
    <n v="19.104866191095919"/>
    <m/>
    <m/>
    <m/>
  </r>
  <r>
    <x v="29"/>
    <n v="2020020277"/>
    <x v="16"/>
    <n v="20202021"/>
    <s v="VAN"/>
    <n v="0"/>
    <m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45297476335657172"/>
    <n v="0.50976066555511657"/>
    <n v="0.47050804380247141"/>
    <n v="1.0515090203414057"/>
    <n v="20.156375211437325"/>
    <m/>
    <m/>
    <m/>
  </r>
  <r>
    <x v="29"/>
    <n v="2020020294"/>
    <x v="17"/>
    <n v="20202021"/>
    <s v="VAN"/>
    <n v="0"/>
    <m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45297476335657172"/>
    <n v="0.50976066555511657"/>
    <n v="0.47050804380247141"/>
    <n v="1.0515090203414057"/>
    <n v="21.207884231778731"/>
    <m/>
    <m/>
    <m/>
  </r>
  <r>
    <x v="29"/>
    <n v="2020020319"/>
    <x v="18"/>
    <n v="20202021"/>
    <s v="MTL"/>
    <n v="1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52886407551424686"/>
    <n v="0.46532061298460964"/>
    <n v="0.5319575745154469"/>
    <n v="1.188838735936165"/>
    <n v="22.396722967714897"/>
    <m/>
    <m/>
    <m/>
  </r>
  <r>
    <x v="29"/>
    <n v="2020020334"/>
    <x v="19"/>
    <n v="20202021"/>
    <s v="MTL"/>
    <n v="1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52886407551424686"/>
    <n v="0.46532061298460964"/>
    <n v="0.5319575745154469"/>
    <n v="1.188838735936165"/>
    <n v="23.585561703651063"/>
    <m/>
    <m/>
    <m/>
  </r>
  <r>
    <x v="29"/>
    <n v="2020020345"/>
    <x v="20"/>
    <n v="20202021"/>
    <s v="VAN"/>
    <n v="1"/>
    <n v="1"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47764258495894857"/>
    <n v="0.43661259582396628"/>
    <n v="0.52243902468228098"/>
    <n v="1.1675663238233871"/>
    <n v="24.75312802747445"/>
    <m/>
    <m/>
    <m/>
  </r>
  <r>
    <x v="29"/>
    <n v="2020020358"/>
    <x v="21"/>
    <n v="20202021"/>
    <s v="VAN"/>
    <n v="1"/>
    <m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52886407551424686"/>
    <n v="0.43661259582396628"/>
    <n v="0.54777509515709688"/>
    <n v="1.2241883242231484"/>
    <n v="25.977316351697599"/>
    <m/>
    <m/>
    <m/>
  </r>
  <r>
    <x v="29"/>
    <n v="2020020369"/>
    <x v="22"/>
    <n v="20202021"/>
    <s v="MTL"/>
    <n v="0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45297476335657172"/>
    <n v="0.54327829210677359"/>
    <n v="0.45467841817147414"/>
    <n v="1.0161323793702917"/>
    <n v="26.99344873106789"/>
    <m/>
    <m/>
    <m/>
  </r>
  <r>
    <x v="29"/>
    <n v="2020020382"/>
    <x v="23"/>
    <n v="20202021"/>
    <s v="MTL"/>
    <n v="0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45297476335657172"/>
    <n v="0.54327829210677359"/>
    <n v="0.45467841817147414"/>
    <n v="1.0161323793702917"/>
    <n v="28.00958111043818"/>
    <m/>
    <m/>
    <m/>
  </r>
  <r>
    <x v="29"/>
    <n v="2020020408"/>
    <x v="24"/>
    <n v="20202021"/>
    <s v="TOR"/>
    <n v="0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45297476335657172"/>
    <n v="0.65746482374967474"/>
    <n v="0.40792382459725046"/>
    <n v="0.91164346035335764"/>
    <n v="28.921224570791537"/>
    <m/>
    <m/>
    <m/>
  </r>
  <r>
    <x v="29"/>
    <n v="2020020422"/>
    <x v="25"/>
    <n v="20202021"/>
    <s v="TOR"/>
    <n v="0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45297476335657172"/>
    <n v="0.65746482374967474"/>
    <n v="0.40792382459725046"/>
    <n v="0.91164346035335764"/>
    <n v="29.832868031144894"/>
    <m/>
    <m/>
    <m/>
  </r>
  <r>
    <x v="29"/>
    <n v="2020020438"/>
    <x v="26"/>
    <n v="20202021"/>
    <s v="TOR"/>
    <n v="0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45297476335657172"/>
    <n v="0.65746482374967474"/>
    <n v="0.40792382459725046"/>
    <n v="0.91164346035335764"/>
    <n v="30.744511491498251"/>
    <m/>
    <m/>
    <m/>
  </r>
  <r>
    <x v="29"/>
    <n v="2020020453"/>
    <x v="27"/>
    <n v="20202021"/>
    <s v="MTL"/>
    <n v="1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52886407551424686"/>
    <n v="0.46532061298460964"/>
    <n v="0.5319575745154469"/>
    <n v="1.188838735936165"/>
    <n v="31.933350227434417"/>
    <m/>
    <m/>
    <m/>
  </r>
  <r>
    <x v="29"/>
    <n v="2020020464"/>
    <x v="28"/>
    <n v="20202021"/>
    <s v="MTL"/>
    <n v="1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52886407551424686"/>
    <n v="0.46532061298460964"/>
    <n v="0.5319575745154469"/>
    <n v="1.188838735936165"/>
    <n v="33.122188963370583"/>
    <m/>
    <m/>
    <m/>
  </r>
  <r>
    <x v="29"/>
    <n v="2020020474"/>
    <x v="29"/>
    <n v="20202021"/>
    <s v="EDM"/>
    <n v="0"/>
    <n v="1"/>
    <n v="1"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40910329687343744"/>
    <n v="0.51104917957222717"/>
    <n v="0.44460381007037936"/>
    <n v="0.99361726738816136"/>
    <n v="34.115806230758743"/>
    <m/>
    <m/>
    <m/>
  </r>
  <r>
    <x v="29"/>
    <n v="2020020491"/>
    <x v="30"/>
    <n v="20202021"/>
    <s v="EDM"/>
    <n v="0"/>
    <m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45297476335657172"/>
    <n v="0.56585313036945672"/>
    <n v="0.4446038100703793"/>
    <n v="0.99361726738816125"/>
    <n v="35.109423498146903"/>
    <m/>
    <m/>
    <m/>
  </r>
  <r>
    <x v="29"/>
    <n v="2020020500"/>
    <x v="31"/>
    <n v="20202021"/>
    <s v="VAN"/>
    <n v="0"/>
    <m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45297476335657172"/>
    <n v="0.50976066555511657"/>
    <n v="0.47050804380247141"/>
    <n v="1.0515090203414057"/>
    <n v="36.160932518488309"/>
    <m/>
    <m/>
    <m/>
  </r>
  <r>
    <x v="29"/>
    <n v="2020020512"/>
    <x v="32"/>
    <n v="20202021"/>
    <s v="VAN"/>
    <n v="0"/>
    <m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45297476335657172"/>
    <n v="0.50976066555511657"/>
    <n v="0.47050804380247141"/>
    <n v="1.0515090203414057"/>
    <n v="37.212441538829715"/>
    <m/>
    <m/>
    <m/>
  </r>
  <r>
    <x v="29"/>
    <n v="2020020527"/>
    <x v="33"/>
    <n v="20202021"/>
    <s v="CGY"/>
    <n v="0"/>
    <m/>
    <m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45297476335657172"/>
    <n v="0.55806096109289849"/>
    <n v="0.44803042306267243"/>
    <n v="1.0012751906013251"/>
    <n v="38.213716729431042"/>
    <m/>
    <m/>
    <m/>
  </r>
  <r>
    <x v="29"/>
    <n v="2020020537"/>
    <x v="34"/>
    <n v="20202021"/>
    <s v="CGY"/>
    <n v="0"/>
    <n v="1"/>
    <n v="1"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40910329687343744"/>
    <n v="0.50401169669522528"/>
    <n v="0.44803042306267254"/>
    <n v="1.0012751906013253"/>
    <n v="39.214991920032368"/>
    <m/>
    <m/>
    <m/>
  </r>
  <r>
    <x v="29"/>
    <n v="2020020552"/>
    <x v="35"/>
    <n v="20202021"/>
    <s v="CGY"/>
    <n v="0"/>
    <m/>
    <m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45297476335657172"/>
    <n v="0.55806096109289849"/>
    <n v="0.44803042306267243"/>
    <n v="1.0012751906013251"/>
    <n v="40.216267110633694"/>
    <m/>
    <m/>
    <m/>
  </r>
  <r>
    <x v="29"/>
    <n v="2020020566"/>
    <x v="36"/>
    <n v="20202021"/>
    <s v="TOR"/>
    <n v="1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52886407551424686"/>
    <n v="0.56312195655130359"/>
    <n v="0.48431395639179731"/>
    <n v="1.0823629915177533"/>
    <n v="41.298630102151449"/>
    <m/>
    <m/>
    <m/>
  </r>
  <r>
    <x v="29"/>
    <n v="2020020581"/>
    <x v="37"/>
    <n v="20202021"/>
    <s v="TOR"/>
    <n v="1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52886407551424686"/>
    <n v="0.56312195655130359"/>
    <n v="0.48431395639179731"/>
    <n v="1.0823629915177533"/>
    <n v="42.380993093669204"/>
    <m/>
    <m/>
    <m/>
  </r>
  <r>
    <x v="29"/>
    <n v="2020020602"/>
    <x v="38"/>
    <n v="20202021"/>
    <s v="VAN"/>
    <n v="1"/>
    <m/>
    <n v="1"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52886407551424686"/>
    <n v="0.39432583635448309"/>
    <n v="0.57286596042163751"/>
    <n v="1.2802623308237913"/>
    <n v="43.661255424492992"/>
    <m/>
    <m/>
    <m/>
  </r>
  <r>
    <x v="29"/>
    <n v="2020020619"/>
    <x v="39"/>
    <n v="20202021"/>
    <s v="VAN"/>
    <n v="1"/>
    <m/>
    <m/>
    <n v="0.75781942978097072"/>
    <n v="88.581902214141465"/>
    <n v="-12.573410196544119"/>
    <n v="-5.2058526433949339"/>
    <n v="714.05321721439736"/>
    <n v="-1.2598363417135965"/>
    <n v="0.26404804032169604"/>
    <n v="-35.944142228844967"/>
    <n v="-7.6777877059676882"/>
    <n v="-4.2448670171115666"/>
    <n v="172.43258244766525"/>
    <n v="4.7781075065244263"/>
    <n v="0.52886407551424686"/>
    <n v="0.43661259582396628"/>
    <n v="0.54777509515709688"/>
    <n v="1.2241883242231484"/>
    <n v="44.885443748716142"/>
    <m/>
    <m/>
    <m/>
  </r>
  <r>
    <x v="29"/>
    <n v="2020020633"/>
    <x v="40"/>
    <n v="20202021"/>
    <s v="MTL"/>
    <n v="0"/>
    <m/>
    <n v="1"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45297476335657172"/>
    <n v="0.4906607572874776"/>
    <n v="0.48003148826721548"/>
    <n v="1.0727923711603831"/>
    <n v="45.958236119876524"/>
    <m/>
    <m/>
    <m/>
  </r>
  <r>
    <x v="29"/>
    <n v="2020020645"/>
    <x v="41"/>
    <n v="20202021"/>
    <s v="MTL"/>
    <n v="0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45297476335657172"/>
    <n v="0.54327829210677359"/>
    <n v="0.45467841817147414"/>
    <n v="1.0161323793702917"/>
    <n v="46.974368499246815"/>
    <m/>
    <m/>
    <m/>
  </r>
  <r>
    <x v="29"/>
    <n v="2020020661"/>
    <x v="42"/>
    <n v="20202021"/>
    <s v="OTT"/>
    <n v="0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45297476335657172"/>
    <n v="0.31632954657020179"/>
    <n v="0.5888109003310904"/>
    <n v="1.3158966804686831"/>
    <n v="48.290265179715497"/>
    <m/>
    <m/>
    <m/>
  </r>
  <r>
    <x v="29"/>
    <n v="2020020672"/>
    <x v="43"/>
    <n v="20202021"/>
    <s v="OTT"/>
    <n v="0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45297476335657172"/>
    <n v="0.31632954657020179"/>
    <n v="0.5888109003310904"/>
    <n v="1.3158966804686831"/>
    <n v="49.60616186018418"/>
    <m/>
    <m/>
    <m/>
  </r>
  <r>
    <x v="29"/>
    <n v="2020020682"/>
    <x v="44"/>
    <n v="20202021"/>
    <s v="TOR"/>
    <n v="0"/>
    <n v="1"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40910329687343744"/>
    <n v="0.65746482374967474"/>
    <n v="0.38356977764761097"/>
    <n v="0.85721612295354266"/>
    <n v="50.463377983137725"/>
    <m/>
    <m/>
    <m/>
  </r>
  <r>
    <x v="29"/>
    <n v="2020020696"/>
    <x v="45"/>
    <n v="20202021"/>
    <s v="EDM"/>
    <n v="1"/>
    <m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52886407551424686"/>
    <n v="0.48465607646813058"/>
    <n v="0.52180913668053286"/>
    <n v="1.1661586264962802"/>
    <n v="51.629536609634009"/>
    <m/>
    <m/>
    <m/>
  </r>
  <r>
    <x v="29"/>
    <n v="2020020726"/>
    <x v="46"/>
    <n v="20202021"/>
    <s v="TOR"/>
    <n v="1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52886407551424686"/>
    <n v="0.56312195655130359"/>
    <n v="0.48431395639179731"/>
    <n v="1.0823629915177533"/>
    <n v="52.711899601151764"/>
    <m/>
    <m/>
    <m/>
  </r>
  <r>
    <x v="29"/>
    <n v="2020020741"/>
    <x v="47"/>
    <n v="20202021"/>
    <s v="TOR"/>
    <n v="1"/>
    <m/>
    <m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52886407551424686"/>
    <n v="0.56312195655130359"/>
    <n v="0.48431395639179731"/>
    <n v="1.0823629915177533"/>
    <n v="53.794262592669519"/>
    <m/>
    <m/>
    <m/>
  </r>
  <r>
    <x v="29"/>
    <n v="2020020749"/>
    <x v="48"/>
    <n v="20202021"/>
    <s v="TOR"/>
    <n v="1"/>
    <n v="1"/>
    <n v="1"/>
    <n v="0.75781942978097072"/>
    <n v="88.581902214141465"/>
    <n v="-12.573410196544119"/>
    <n v="-5.2058526433949339"/>
    <n v="714.05321721439736"/>
    <n v="-1.2598363417135965"/>
    <n v="0.62311717105407127"/>
    <n v="27.23349797469508"/>
    <n v="27.959672393531708"/>
    <n v="2.3068099164955527"/>
    <n v="1185.6638666666668"/>
    <n v="7.3648578515872991"/>
    <n v="0.47764258495894857"/>
    <n v="0.5085825251275925"/>
    <n v="0.48431395639179731"/>
    <n v="1.0823629915177533"/>
    <n v="54.876625584187273"/>
    <m/>
    <m/>
    <m/>
  </r>
  <r>
    <x v="29"/>
    <n v="2020020760"/>
    <x v="49"/>
    <n v="20202021"/>
    <s v="EDM"/>
    <n v="1"/>
    <m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52886407551424686"/>
    <n v="0.48465607646813058"/>
    <n v="0.52180913668053286"/>
    <n v="1.1661586264962802"/>
    <n v="56.042784210683557"/>
    <m/>
    <m/>
    <m/>
  </r>
  <r>
    <x v="29"/>
    <n v="2020020777"/>
    <x v="50"/>
    <n v="20202021"/>
    <s v="EDM"/>
    <n v="1"/>
    <m/>
    <m/>
    <n v="0.75781942978097072"/>
    <n v="88.581902214141465"/>
    <n v="-12.573410196544119"/>
    <n v="-5.2058526433949339"/>
    <n v="714.05321721439736"/>
    <n v="-1.2598363417135965"/>
    <n v="-0.34950432107460772"/>
    <n v="32.638115399858037"/>
    <n v="6.5659599830576241"/>
    <n v="10.632614160164273"/>
    <n v="599.96992300469537"/>
    <n v="1.5398230742927268"/>
    <n v="0.52886407551424686"/>
    <n v="0.48465607646813058"/>
    <n v="0.52180913668053286"/>
    <n v="1.1661586264962802"/>
    <n v="57.208942837179841"/>
    <m/>
    <m/>
    <m/>
  </r>
  <r>
    <x v="29"/>
    <n v="2020020791"/>
    <x v="51"/>
    <n v="20202021"/>
    <s v="MTL"/>
    <n v="0"/>
    <m/>
    <m/>
    <n v="0.75781942978097072"/>
    <n v="88.581902214141465"/>
    <n v="-12.573410196544119"/>
    <n v="-5.2058526433949339"/>
    <n v="714.05321721439736"/>
    <n v="-1.2598363417135965"/>
    <n v="0.21613565154688408"/>
    <n v="72.09442303957718"/>
    <n v="-5.8456133309956888"/>
    <n v="3.1774464668035627"/>
    <n v="1805.3242696400625"/>
    <n v="-4.657202089309032"/>
    <n v="0.45297476335657172"/>
    <n v="0.54327829210677359"/>
    <n v="0.45467841817147414"/>
    <n v="1.0161323793702917"/>
    <n v="58.225075216550131"/>
    <m/>
    <m/>
    <m/>
  </r>
  <r>
    <x v="29"/>
    <n v="2020020820"/>
    <x v="52"/>
    <n v="20202021"/>
    <s v="OTT"/>
    <n v="0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45297476335657172"/>
    <n v="0.31632954657020179"/>
    <n v="0.5888109003310904"/>
    <n v="1.3158966804686831"/>
    <n v="59.540971897018814"/>
    <m/>
    <m/>
    <m/>
  </r>
  <r>
    <x v="29"/>
    <n v="2020020834"/>
    <x v="53"/>
    <n v="20202021"/>
    <s v="CGY"/>
    <n v="0"/>
    <m/>
    <m/>
    <n v="0.75781942978097072"/>
    <n v="88.581902214141465"/>
    <n v="-12.573410196544119"/>
    <n v="-5.2058526433949339"/>
    <n v="714.05321721439736"/>
    <n v="-1.2598363417135965"/>
    <n v="-0.34457618965776987"/>
    <n v="2.510562156889776"/>
    <n v="-7.4149100542288071E-2"/>
    <n v="-1.3181045256673478"/>
    <n v="1707.2664513227514"/>
    <n v="-6.3759680995777774"/>
    <n v="0.45297476335657172"/>
    <n v="0.55806096109289849"/>
    <n v="0.44803042306267243"/>
    <n v="1.0012751906013251"/>
    <n v="60.54224708762014"/>
    <m/>
    <m/>
    <m/>
  </r>
  <r>
    <x v="29"/>
    <n v="2020020848"/>
    <x v="54"/>
    <n v="20202021"/>
    <s v="OTT"/>
    <n v="1"/>
    <m/>
    <m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52886407551424686"/>
    <n v="0.27093786122833141"/>
    <n v="0.66124380452015008"/>
    <n v="1.4777724509843009"/>
    <n v="62.020019538604444"/>
    <m/>
    <m/>
    <m/>
  </r>
  <r>
    <x v="29"/>
    <n v="2020020863"/>
    <x v="55"/>
    <n v="20202021"/>
    <s v="OTT"/>
    <n v="1"/>
    <n v="1"/>
    <n v="1"/>
    <n v="0.75781942978097072"/>
    <n v="88.581902214141465"/>
    <n v="-12.573410196544119"/>
    <n v="-5.2058526433949339"/>
    <n v="714.05321721439736"/>
    <n v="-1.2598363417135965"/>
    <n v="-0.23725243880219135"/>
    <n v="-48.98928554607523"/>
    <n v="-58.111080297463594"/>
    <n v="-7.8971599671457895"/>
    <n v="-580.60023422693985"/>
    <n v="-1.3995549579865054"/>
    <n v="0.47764258495894857"/>
    <n v="0.24469701458643123"/>
    <n v="0.66124380452014997"/>
    <n v="1.4777724509843004"/>
    <n v="63.497791989588748"/>
    <m/>
    <m/>
    <m/>
  </r>
  <r>
    <x v="30"/>
    <n v="2020020006"/>
    <x v="0"/>
    <n v="20202021"/>
    <s v="BUF"/>
    <n v="0"/>
    <m/>
    <m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57410663505912696"/>
    <n v="0.44153487345362219"/>
    <n v="0.56526503716829946"/>
    <n v="1.2632755025026092"/>
    <n v="1.2632755025026092"/>
    <m/>
    <m/>
    <m/>
  </r>
  <r>
    <x v="30"/>
    <n v="2020020017"/>
    <x v="1"/>
    <n v="20202021"/>
    <s v="BUF"/>
    <n v="0"/>
    <n v="1"/>
    <n v="1"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51850331665104388"/>
    <n v="0.39877138204337936"/>
    <n v="0.56526503716829946"/>
    <n v="1.2632755025026092"/>
    <n v="2.5265510050052185"/>
    <m/>
    <m/>
    <m/>
  </r>
  <r>
    <x v="30"/>
    <n v="2020020035"/>
    <x v="2"/>
    <n v="20202021"/>
    <s v="PIT"/>
    <n v="0"/>
    <m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57410663505912696"/>
    <n v="0.71653447644309398"/>
    <n v="0.44482283257729549"/>
    <n v="0.9941067470999615"/>
    <n v="3.5206577521051798"/>
    <m/>
    <m/>
    <m/>
  </r>
  <r>
    <x v="30"/>
    <n v="2020020050"/>
    <x v="3"/>
    <n v="20202021"/>
    <s v="PIT"/>
    <n v="0"/>
    <m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57410663505912696"/>
    <n v="0.71653447644309398"/>
    <n v="0.44482283257729549"/>
    <n v="0.9941067470999615"/>
    <n v="4.5147644992051417"/>
    <m/>
    <m/>
    <m/>
  </r>
  <r>
    <x v="30"/>
    <n v="2020020067"/>
    <x v="4"/>
    <n v="20202021"/>
    <s v="BUF"/>
    <n v="1"/>
    <m/>
    <m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67028982486190702"/>
    <n v="0.37817685881169394"/>
    <n v="0.63930483943786953"/>
    <n v="1.4287424291072297"/>
    <n v="5.9435069283123712"/>
    <m/>
    <m/>
    <m/>
  </r>
  <r>
    <x v="30"/>
    <n v="2020020082"/>
    <x v="5"/>
    <n v="20202021"/>
    <s v="BUF"/>
    <n v="1"/>
    <m/>
    <m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67028982486190702"/>
    <n v="0.37817685881169394"/>
    <n v="0.63930483943786953"/>
    <n v="1.4287424291072297"/>
    <n v="7.3722493574196006"/>
    <m/>
    <m/>
    <m/>
  </r>
  <r>
    <x v="30"/>
    <n v="2020020096"/>
    <x v="6"/>
    <n v="20202021"/>
    <s v="NYI"/>
    <n v="1"/>
    <m/>
    <m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67028982486190702"/>
    <n v="0.43439495471194645"/>
    <n v="0.60677021830651101"/>
    <n v="1.3560328377545772"/>
    <n v="8.7282821951741774"/>
    <m/>
    <m/>
    <m/>
  </r>
  <r>
    <x v="30"/>
    <n v="2020020112"/>
    <x v="7"/>
    <n v="20202021"/>
    <s v="NYI"/>
    <n v="1"/>
    <m/>
    <m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67028982486190702"/>
    <n v="0.43439495471194645"/>
    <n v="0.60677021830651101"/>
    <n v="1.3560328377545772"/>
    <n v="10.084315032928755"/>
    <m/>
    <m/>
    <m/>
  </r>
  <r>
    <x v="30"/>
    <n v="2020020127"/>
    <x v="8"/>
    <n v="20202021"/>
    <s v="BOS"/>
    <n v="1"/>
    <m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67028982486190702"/>
    <n v="0.55258777954648042"/>
    <n v="0.5481250310297282"/>
    <n v="1.2249703740339002"/>
    <n v="11.309285406962655"/>
    <m/>
    <m/>
    <m/>
  </r>
  <r>
    <x v="30"/>
    <n v="2020020145"/>
    <x v="9"/>
    <n v="20202021"/>
    <s v="BOS"/>
    <n v="1"/>
    <m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67028982486190702"/>
    <n v="0.55258777954648042"/>
    <n v="0.5481250310297282"/>
    <n v="1.2249703740339002"/>
    <n v="12.534255780996554"/>
    <m/>
    <m/>
    <m/>
  </r>
  <r>
    <x v="30"/>
    <n v="2020020164"/>
    <x v="10"/>
    <n v="20202021"/>
    <s v="NYR"/>
    <n v="0"/>
    <m/>
    <m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57410663505912696"/>
    <n v="0.47204993600910333"/>
    <n v="0.54877697176141305"/>
    <n v="1.2264273556288467"/>
    <n v="13.760683136625401"/>
    <m/>
    <m/>
    <m/>
  </r>
  <r>
    <x v="30"/>
    <n v="2020020188"/>
    <x v="11"/>
    <n v="20202021"/>
    <s v="PHI"/>
    <n v="1"/>
    <m/>
    <m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67028982486190702"/>
    <n v="0.55409633135455993"/>
    <n v="0.54744969261429832"/>
    <n v="1.2234611024179067"/>
    <n v="14.984144239043308"/>
    <m/>
    <m/>
    <m/>
  </r>
  <r>
    <x v="30"/>
    <n v="2020020202"/>
    <x v="12"/>
    <n v="20202021"/>
    <s v="PHI"/>
    <n v="1"/>
    <m/>
    <m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67028982486190702"/>
    <n v="0.55409633135455993"/>
    <n v="0.54744969261429832"/>
    <n v="1.2234611024179067"/>
    <n v="16.207605341461214"/>
    <m/>
    <m/>
    <m/>
  </r>
  <r>
    <x v="30"/>
    <n v="2020020214"/>
    <x v="13"/>
    <n v="20202021"/>
    <s v="BUF"/>
    <n v="0"/>
    <m/>
    <m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57410663505912696"/>
    <n v="0.44153487345362219"/>
    <n v="0.56526503716829946"/>
    <n v="1.2632755025026092"/>
    <n v="17.470880843963823"/>
    <m/>
    <m/>
    <m/>
  </r>
  <r>
    <x v="30"/>
    <n v="2020020229"/>
    <x v="14"/>
    <n v="20202021"/>
    <s v="BUF"/>
    <n v="0"/>
    <m/>
    <m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57410663505912696"/>
    <n v="0.44153487345362219"/>
    <n v="0.56526503716829946"/>
    <n v="1.2632755025026092"/>
    <n v="18.734156346466431"/>
    <m/>
    <m/>
    <m/>
  </r>
  <r>
    <x v="30"/>
    <n v="2020020242"/>
    <x v="15"/>
    <n v="20202021"/>
    <s v="PIT"/>
    <n v="0"/>
    <n v="1"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51850331665104388"/>
    <n v="0.71653447644309398"/>
    <n v="0.41982789478210097"/>
    <n v="0.93824712280509348"/>
    <n v="19.672403469271526"/>
    <m/>
    <m/>
    <m/>
  </r>
  <r>
    <x v="30"/>
    <n v="2020020257"/>
    <x v="16"/>
    <n v="20202021"/>
    <s v="PIT"/>
    <n v="0"/>
    <m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57410663505912696"/>
    <n v="0.71653447644309398"/>
    <n v="0.44482283257729549"/>
    <n v="0.9941067470999615"/>
    <n v="20.666510216371488"/>
    <m/>
    <m/>
    <m/>
  </r>
  <r>
    <x v="30"/>
    <n v="2020020279"/>
    <x v="17"/>
    <n v="20202021"/>
    <s v="NYR"/>
    <n v="1"/>
    <m/>
    <m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67028982486190702"/>
    <n v="0.40431316467901823"/>
    <n v="0.62375577900472579"/>
    <n v="1.3939928057614737"/>
    <n v="22.060503022132963"/>
    <m/>
    <m/>
    <m/>
  </r>
  <r>
    <x v="30"/>
    <n v="2020020291"/>
    <x v="18"/>
    <n v="20202021"/>
    <s v="NYR"/>
    <n v="1"/>
    <n v="1"/>
    <n v="1"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60537098177336413"/>
    <n v="0.36515466648484246"/>
    <n v="0.62375577900472579"/>
    <n v="1.3939928057614737"/>
    <n v="23.454495827894437"/>
    <m/>
    <m/>
    <m/>
  </r>
  <r>
    <x v="30"/>
    <n v="2020020302"/>
    <x v="19"/>
    <n v="20202021"/>
    <s v="PIT"/>
    <n v="1"/>
    <m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67028982486190702"/>
    <n v="0.61371541371577243"/>
    <n v="0.52203044405364085"/>
    <n v="1.1666532125127285"/>
    <n v="24.621149040407165"/>
    <m/>
    <m/>
    <m/>
  </r>
  <r>
    <x v="30"/>
    <n v="2020020313"/>
    <x v="20"/>
    <n v="20202021"/>
    <s v="PIT"/>
    <n v="1"/>
    <m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67028982486190702"/>
    <n v="0.61371541371577243"/>
    <n v="0.52203044405364085"/>
    <n v="1.1666532125127285"/>
    <n v="25.787802252919892"/>
    <m/>
    <m/>
    <m/>
  </r>
  <r>
    <x v="30"/>
    <n v="2020020327"/>
    <x v="21"/>
    <n v="20202021"/>
    <s v="N.J"/>
    <n v="0"/>
    <m/>
    <m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57410663505912696"/>
    <n v="0.42758303817817073"/>
    <n v="0.57313821874963322"/>
    <n v="1.2808707839448834"/>
    <n v="27.068673036864777"/>
    <m/>
    <m/>
    <m/>
  </r>
  <r>
    <x v="30"/>
    <n v="2020020346"/>
    <x v="22"/>
    <n v="20202021"/>
    <s v="N.J"/>
    <n v="0"/>
    <m/>
    <m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57410663505912696"/>
    <n v="0.42758303817817073"/>
    <n v="0.57313821874963322"/>
    <n v="1.2808707839448834"/>
    <n v="28.349543820809661"/>
    <m/>
    <m/>
    <m/>
  </r>
  <r>
    <x v="30"/>
    <n v="2020020359"/>
    <x v="23"/>
    <n v="20202021"/>
    <s v="BOS"/>
    <n v="0"/>
    <m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57410663505912696"/>
    <n v="0.64516579909391536"/>
    <n v="0.47086001370803193"/>
    <n v="1.0522956158852237"/>
    <n v="29.401839436694885"/>
    <m/>
    <m/>
    <m/>
  </r>
  <r>
    <x v="30"/>
    <n v="2020020373"/>
    <x v="24"/>
    <n v="20202021"/>
    <s v="BOS"/>
    <n v="0"/>
    <m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57410663505912696"/>
    <n v="0.64516579909391536"/>
    <n v="0.47086001370803193"/>
    <n v="1.0522956158852237"/>
    <n v="30.45413505258011"/>
    <m/>
    <m/>
    <m/>
  </r>
  <r>
    <x v="30"/>
    <n v="2020020392"/>
    <x v="25"/>
    <n v="20202021"/>
    <s v="N.J"/>
    <n v="1"/>
    <m/>
    <m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67028982486190702"/>
    <n v="0.36622704112717386"/>
    <n v="0.6466752706645954"/>
    <n v="1.4452141452038876"/>
    <n v="31.899349197783998"/>
    <m/>
    <m/>
    <m/>
  </r>
  <r>
    <x v="30"/>
    <n v="2020020403"/>
    <x v="26"/>
    <n v="20202021"/>
    <s v="N.J"/>
    <n v="1"/>
    <m/>
    <m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67028982486190702"/>
    <n v="0.36622704112717386"/>
    <n v="0.6466752706645954"/>
    <n v="1.4452141452038876"/>
    <n v="33.344563342987882"/>
    <m/>
    <m/>
    <m/>
  </r>
  <r>
    <x v="30"/>
    <n v="2020020418"/>
    <x v="27"/>
    <n v="20202021"/>
    <s v="PHI"/>
    <n v="0"/>
    <m/>
    <m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57410663505912696"/>
    <n v="0.6469270867458663"/>
    <n v="0.47018081876596635"/>
    <n v="1.0507777255588853"/>
    <n v="34.39534106854677"/>
    <m/>
    <m/>
    <m/>
  </r>
  <r>
    <x v="30"/>
    <n v="2020020433"/>
    <x v="28"/>
    <n v="20202021"/>
    <s v="PHI"/>
    <n v="0"/>
    <m/>
    <m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57410663505912696"/>
    <n v="0.6469270867458663"/>
    <n v="0.47018081876596635"/>
    <n v="1.0507777255588853"/>
    <n v="35.446118794105658"/>
    <m/>
    <m/>
    <m/>
  </r>
  <r>
    <x v="30"/>
    <n v="2020020447"/>
    <x v="29"/>
    <n v="20202021"/>
    <s v="NYI"/>
    <n v="1"/>
    <m/>
    <m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67028982486190702"/>
    <n v="0.43439495471194645"/>
    <n v="0.60677021830651101"/>
    <n v="1.3560328377545772"/>
    <n v="36.802151631860234"/>
    <m/>
    <m/>
    <m/>
  </r>
  <r>
    <x v="30"/>
    <n v="2020020458"/>
    <x v="30"/>
    <n v="20202021"/>
    <s v="NYI"/>
    <n v="1"/>
    <n v="1"/>
    <n v="1"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60537098177336413"/>
    <n v="0.39232297799768051"/>
    <n v="0.60677021830651101"/>
    <n v="1.3560328377545772"/>
    <n v="38.15818446961481"/>
    <m/>
    <m/>
    <m/>
  </r>
  <r>
    <x v="30"/>
    <n v="2020020478"/>
    <x v="31"/>
    <n v="20202021"/>
    <s v="NYR"/>
    <n v="1"/>
    <m/>
    <m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67028982486190702"/>
    <n v="0.40431316467901823"/>
    <n v="0.62375577900472579"/>
    <n v="1.3939928057614737"/>
    <n v="39.55217727537628"/>
    <m/>
    <m/>
    <m/>
  </r>
  <r>
    <x v="30"/>
    <n v="2020020517"/>
    <x v="32"/>
    <n v="20202021"/>
    <s v="N.J"/>
    <n v="1"/>
    <m/>
    <m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67028982486190702"/>
    <n v="0.36622704112717386"/>
    <n v="0.6466752706645954"/>
    <n v="1.4452141452038876"/>
    <n v="40.997391420580165"/>
    <m/>
    <m/>
    <m/>
  </r>
  <r>
    <x v="30"/>
    <n v="2020020524"/>
    <x v="33"/>
    <n v="20202021"/>
    <s v="N.J"/>
    <n v="1"/>
    <n v="1"/>
    <n v="1"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60537098177336413"/>
    <n v="0.33075725636262898"/>
    <n v="0.6466752706645954"/>
    <n v="1.4452141452038876"/>
    <n v="42.442605565784049"/>
    <m/>
    <m/>
    <m/>
  </r>
  <r>
    <x v="30"/>
    <n v="2020020542"/>
    <x v="34"/>
    <n v="20202021"/>
    <s v="NYR"/>
    <n v="1"/>
    <m/>
    <n v="1"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67028982486190702"/>
    <n v="0.36515466648484246"/>
    <n v="0.64734501024781677"/>
    <n v="1.4467109043397051"/>
    <n v="43.889316470123752"/>
    <m/>
    <m/>
    <m/>
  </r>
  <r>
    <x v="30"/>
    <n v="2020020558"/>
    <x v="35"/>
    <n v="20202021"/>
    <s v="NYR"/>
    <n v="0"/>
    <m/>
    <m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57410663505912696"/>
    <n v="0.47204993600910333"/>
    <n v="0.54877697176141305"/>
    <n v="1.2264273556288467"/>
    <n v="45.115743825752602"/>
    <m/>
    <m/>
    <m/>
  </r>
  <r>
    <x v="30"/>
    <n v="2020020573"/>
    <x v="36"/>
    <n v="20202021"/>
    <s v="NYI"/>
    <n v="0"/>
    <m/>
    <m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57410663505912696"/>
    <n v="0.50717149103280978"/>
    <n v="0.53095186262032368"/>
    <n v="1.1865911332787475"/>
    <n v="46.302334959031349"/>
    <m/>
    <m/>
    <m/>
  </r>
  <r>
    <x v="30"/>
    <n v="2020020580"/>
    <x v="37"/>
    <n v="20202021"/>
    <s v="N.J"/>
    <n v="0"/>
    <n v="1"/>
    <m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51850331665104388"/>
    <n v="0.42758303817817073"/>
    <n v="0.54805072920076403"/>
    <n v="1.2248043215202125"/>
    <n v="47.527139280551559"/>
    <m/>
    <m/>
    <m/>
  </r>
  <r>
    <x v="30"/>
    <n v="2020020597"/>
    <x v="38"/>
    <n v="20202021"/>
    <s v="N.J"/>
    <n v="0"/>
    <m/>
    <m/>
    <n v="2.517436130670772"/>
    <n v="251.31253095721178"/>
    <n v="22.934501807389314"/>
    <n v="2.8680693278576328"/>
    <n v="-776.50276076296814"/>
    <n v="-8.8705391067252393"/>
    <n v="-1.3240423087542801"/>
    <n v="-197.64799776220616"/>
    <n v="-15.035190240502786"/>
    <n v="-0.54055490212183344"/>
    <n v="130.61550365769494"/>
    <n v="8.1597843602973601"/>
    <n v="0.57410663505912696"/>
    <n v="0.42758303817817073"/>
    <n v="0.57313821874963322"/>
    <n v="1.2808707839448834"/>
    <n v="48.808010064496443"/>
    <m/>
    <m/>
    <m/>
  </r>
  <r>
    <x v="30"/>
    <n v="2020020612"/>
    <x v="39"/>
    <n v="20202021"/>
    <s v="NYI"/>
    <n v="0"/>
    <m/>
    <m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57410663505912696"/>
    <n v="0.50717149103280978"/>
    <n v="0.53095186262032368"/>
    <n v="1.1865911332787475"/>
    <n v="49.994601197775189"/>
    <m/>
    <m/>
    <m/>
  </r>
  <r>
    <x v="30"/>
    <n v="2020020628"/>
    <x v="40"/>
    <n v="20202021"/>
    <s v="BOS"/>
    <n v="1"/>
    <m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67028982486190702"/>
    <n v="0.55258777954648042"/>
    <n v="0.5481250310297282"/>
    <n v="1.2249703740339002"/>
    <n v="51.219571571809091"/>
    <m/>
    <m/>
    <m/>
  </r>
  <r>
    <x v="30"/>
    <n v="2020020653"/>
    <x v="41"/>
    <n v="20202021"/>
    <s v="BOS"/>
    <n v="1"/>
    <m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67028982486190702"/>
    <n v="0.55258777954648042"/>
    <n v="0.5481250310297282"/>
    <n v="1.2249703740339002"/>
    <n v="52.444541945842992"/>
    <m/>
    <m/>
    <m/>
  </r>
  <r>
    <x v="30"/>
    <n v="2020020667"/>
    <x v="42"/>
    <n v="20202021"/>
    <s v="BUF"/>
    <n v="1"/>
    <m/>
    <m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67028982486190702"/>
    <n v="0.37817685881169394"/>
    <n v="0.63930483943786953"/>
    <n v="1.4287424291072297"/>
    <n v="53.873284374950224"/>
    <m/>
    <m/>
    <m/>
  </r>
  <r>
    <x v="30"/>
    <n v="2020020677"/>
    <x v="43"/>
    <n v="20202021"/>
    <s v="BUF"/>
    <n v="1"/>
    <m/>
    <m/>
    <n v="2.517436130670772"/>
    <n v="251.31253095721178"/>
    <n v="22.934501807389314"/>
    <n v="2.8680693278576328"/>
    <n v="-776.50276076296814"/>
    <n v="-8.8705391067252393"/>
    <n v="-0.78263231559890589"/>
    <n v="68.80763019393649"/>
    <n v="-30.129326102554245"/>
    <n v="1.8523266858316241"/>
    <n v="3.4060244766508276"/>
    <n v="-5.9694391413430203"/>
    <n v="0.67028982486190702"/>
    <n v="0.37817685881169394"/>
    <n v="0.63930483943786953"/>
    <n v="1.4287424291072297"/>
    <n v="55.302026804057455"/>
    <m/>
    <m/>
    <m/>
  </r>
  <r>
    <x v="30"/>
    <n v="2020020692"/>
    <x v="44"/>
    <n v="20202021"/>
    <s v="PHI"/>
    <n v="0"/>
    <m/>
    <m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57410663505912696"/>
    <n v="0.6469270867458663"/>
    <n v="0.47018081876596635"/>
    <n v="1.0507777255588853"/>
    <n v="56.352804529616343"/>
    <m/>
    <m/>
    <m/>
  </r>
  <r>
    <x v="30"/>
    <n v="2020020701"/>
    <x v="45"/>
    <n v="20202021"/>
    <s v="BOS"/>
    <n v="0"/>
    <n v="1"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51850331665104388"/>
    <n v="0.64516579909391536"/>
    <n v="0.44557624640498233"/>
    <n v="0.99579050457509466"/>
    <n v="57.34859503419144"/>
    <m/>
    <m/>
    <m/>
  </r>
  <r>
    <x v="30"/>
    <n v="2020020714"/>
    <x v="46"/>
    <n v="20202021"/>
    <s v="BOS"/>
    <n v="0"/>
    <m/>
    <m/>
    <n v="2.517436130670772"/>
    <n v="251.31253095721178"/>
    <n v="22.934501807389314"/>
    <n v="2.8680693278576328"/>
    <n v="-776.50276076296814"/>
    <n v="-8.8705391067252393"/>
    <n v="7.3356732997945123E-2"/>
    <n v="-28.333254320071823"/>
    <n v="33.982612491325931"/>
    <n v="8.8475354469541401"/>
    <n v="1042.6090174603178"/>
    <n v="14.053344582942731"/>
    <n v="0.57410663505912696"/>
    <n v="0.64516579909391536"/>
    <n v="0.47086001370803193"/>
    <n v="1.0522956158852237"/>
    <n v="58.400890650076661"/>
    <m/>
    <m/>
    <m/>
  </r>
  <r>
    <x v="30"/>
    <n v="2020020730"/>
    <x v="47"/>
    <n v="20202021"/>
    <s v="NYI"/>
    <n v="0"/>
    <m/>
    <m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57410663505912696"/>
    <n v="0.50717149103280978"/>
    <n v="0.53095186262032368"/>
    <n v="1.1865911332787475"/>
    <n v="59.587481783355408"/>
    <m/>
    <m/>
    <m/>
  </r>
  <r>
    <x v="30"/>
    <n v="2020020744"/>
    <x v="48"/>
    <n v="20202021"/>
    <s v="NYI"/>
    <n v="0"/>
    <m/>
    <m/>
    <n v="2.517436130670772"/>
    <n v="251.31253095721178"/>
    <n v="22.934501807389314"/>
    <n v="2.8680693278576328"/>
    <n v="-776.50276076296814"/>
    <n v="-8.8705391067252393"/>
    <n v="1.4214744605817919"/>
    <n v="60.494438500701349"/>
    <n v="-8.9224645052110425"/>
    <n v="-3.8317542018280264"/>
    <n v="-1192.0137722222225"/>
    <n v="-2.6890756118069388"/>
    <n v="0.57410663505912696"/>
    <n v="0.50717149103280978"/>
    <n v="0.53095186262032368"/>
    <n v="1.1865911332787475"/>
    <n v="60.774072916634154"/>
    <m/>
    <m/>
    <m/>
  </r>
  <r>
    <x v="30"/>
    <n v="2020020769"/>
    <x v="49"/>
    <n v="20202021"/>
    <s v="PHI"/>
    <n v="0"/>
    <m/>
    <m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57410663505912696"/>
    <n v="0.6469270867458663"/>
    <n v="0.47018081876596635"/>
    <n v="1.0507777255588853"/>
    <n v="61.824850642193041"/>
    <m/>
    <m/>
    <m/>
  </r>
  <r>
    <x v="30"/>
    <n v="2020020785"/>
    <x v="50"/>
    <n v="20202021"/>
    <s v="PIT"/>
    <n v="1"/>
    <m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67028982486190702"/>
    <n v="0.61371541371577243"/>
    <n v="0.52203044405364085"/>
    <n v="1.1666532125127285"/>
    <n v="62.991503854705769"/>
    <m/>
    <m/>
    <m/>
  </r>
  <r>
    <x v="30"/>
    <n v="2020020799"/>
    <x v="51"/>
    <n v="20202021"/>
    <s v="PIT"/>
    <n v="1"/>
    <m/>
    <m/>
    <n v="2.517436130670772"/>
    <n v="251.31253095721178"/>
    <n v="22.934501807389314"/>
    <n v="2.8680693278576328"/>
    <n v="-776.50276076296814"/>
    <n v="-8.8705391067252393"/>
    <n v="6.5280073175905284E-2"/>
    <n v="71.226022474350017"/>
    <n v="38.062897552639093"/>
    <n v="-10.835176515311939"/>
    <n v="-2729.2985930756845"/>
    <n v="-7.8639648310119181"/>
    <n v="0.67028982486190702"/>
    <n v="0.61371541371577243"/>
    <n v="0.52203044405364085"/>
    <n v="1.1666532125127285"/>
    <n v="64.158157067218497"/>
    <m/>
    <m/>
    <m/>
  </r>
  <r>
    <x v="30"/>
    <n v="2020020814"/>
    <x v="52"/>
    <n v="20202021"/>
    <s v="NYR"/>
    <n v="0"/>
    <m/>
    <m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57410663505912696"/>
    <n v="0.47204993600910333"/>
    <n v="0.54877697176141305"/>
    <n v="1.2264273556288467"/>
    <n v="65.38458442284734"/>
    <m/>
    <m/>
    <m/>
  </r>
  <r>
    <x v="30"/>
    <n v="2020020830"/>
    <x v="53"/>
    <n v="20202021"/>
    <s v="NYR"/>
    <n v="0"/>
    <m/>
    <m/>
    <n v="2.517436130670772"/>
    <n v="251.31253095721178"/>
    <n v="22.934501807389314"/>
    <n v="2.8680693278576328"/>
    <n v="-776.50276076296814"/>
    <n v="-8.8705391067252393"/>
    <n v="-1.7132277981451078"/>
    <n v="-125.68160447737642"/>
    <n v="-11.214324053218979"/>
    <n v="-4.2174885092402441"/>
    <n v="-960.02476981891346"/>
    <n v="-5.8308160873258474"/>
    <n v="0.57410663505912696"/>
    <n v="0.47204993600910333"/>
    <n v="0.54877697176141305"/>
    <n v="1.2264273556288467"/>
    <n v="66.611011778476183"/>
    <m/>
    <m/>
    <m/>
  </r>
  <r>
    <x v="30"/>
    <n v="2020020840"/>
    <x v="54"/>
    <n v="20202021"/>
    <s v="PHI"/>
    <n v="1"/>
    <m/>
    <m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67028982486190702"/>
    <n v="0.55409633135455993"/>
    <n v="0.54744969261429832"/>
    <n v="1.2234611024179067"/>
    <n v="67.834472880894083"/>
    <m/>
    <m/>
    <m/>
  </r>
  <r>
    <x v="30"/>
    <n v="2020020856"/>
    <x v="55"/>
    <n v="20202021"/>
    <s v="PHI"/>
    <n v="1"/>
    <n v="1"/>
    <n v="1"/>
    <n v="2.517436130670772"/>
    <n v="251.31253095721178"/>
    <n v="22.934501807389314"/>
    <n v="2.8680693278576328"/>
    <n v="-776.50276076296814"/>
    <n v="-8.8705391067252393"/>
    <n v="-0.36688967357289681"/>
    <n v="134.82661183742056"/>
    <n v="15.996563027579304"/>
    <n v="-2.4871668117727559"/>
    <n v="-344.5575705314011"/>
    <n v="1.2504598696003297"/>
    <n v="0.60537098177336413"/>
    <n v="0.50043104887984136"/>
    <n v="0.54744969261429821"/>
    <n v="1.2234611024179065"/>
    <n v="69.057933983311983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C2082D5-669D-437F-AE21-ADEF3F145C5F}" name="PivotTable4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compact="0" compactData="0" gridDropZones="1" multipleFieldFilters="0" chartFormat="2">
  <location ref="A3:C61" firstHeaderRow="1" firstDataRow="2" firstDataCol="1" rowPageCount="1" colPageCount="1"/>
  <pivotFields count="28">
    <pivotField axis="axisPage" compact="0" outline="0" multipleItemSelectionAllowed="1" showAll="0">
      <items count="32">
        <item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t="default"/>
      </items>
    </pivotField>
    <pivotField compact="0" outline="0" showAll="0"/>
    <pivotField axis="axisRow" compact="0" outline="0" showAll="0">
      <items count="5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/>
    <pivotField dataField="1" compact="0" outline="0" showAll="0"/>
  </pivotFields>
  <rowFields count="1">
    <field x="2"/>
  </rowFields>
  <rowItems count="5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 t="grand">
      <x/>
    </i>
  </rowItems>
  <colFields count="1">
    <field x="-2"/>
  </colFields>
  <colItems count="2">
    <i>
      <x/>
    </i>
    <i i="1">
      <x v="1"/>
    </i>
  </colItems>
  <pageFields count="1">
    <pageField fld="0" hier="-1"/>
  </pageFields>
  <dataFields count="2">
    <dataField name="Sum of pPoints" fld="24" baseField="0" baseItem="0"/>
    <dataField name="Sum of Points" fld="27" baseField="0" baseItem="0"/>
  </dataFields>
  <chartFormats count="2">
    <chartFormat chart="1" format="120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121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7D9783-FF1C-4820-A429-BEFB4A9D3885}" name="Table1" displayName="Table1" ref="A1:AB1737" totalsRowShown="0">
  <autoFilter ref="A1:AB1737" xr:uid="{E73C2C90-C113-4F4A-956C-ECB8DE7668EE}"/>
  <sortState xmlns:xlrd2="http://schemas.microsoft.com/office/spreadsheetml/2017/richdata2" ref="A2:AB1737">
    <sortCondition ref="B1:B1737"/>
  </sortState>
  <tableColumns count="28">
    <tableColumn id="1" xr3:uid="{4F21489A-6C01-41BD-B416-D0F036C6BE6B}" name="Team"/>
    <tableColumn id="2" xr3:uid="{C2E45C0E-5AA5-46D5-8797-5066C2C38BE8}" name="Game_ID"/>
    <tableColumn id="27" xr3:uid="{4C7D3E94-91BB-468F-91C6-CBB8B082DAA2}" name="Game no" dataDxfId="4"/>
    <tableColumn id="3" xr3:uid="{2452AC5D-3781-458D-9C2A-A6FA30F2CCCE}" name="Season"/>
    <tableColumn id="4" xr3:uid="{E18968D3-2B6F-4CEC-BD57-440757031BD3}" name="Opponent"/>
    <tableColumn id="5" xr3:uid="{6766DEF3-B951-4120-8DF4-87AFCCB66511}" name="Is_Home"/>
    <tableColumn id="6" xr3:uid="{0D1BC924-BDF8-4708-B880-B608B36A1E4A}" name="B2B"/>
    <tableColumn id="7" xr3:uid="{8AF88A90-8AE7-4FDF-B718-F32955AFC8E7}" name="Opp B2B"/>
    <tableColumn id="8" xr3:uid="{AB344F69-7F6F-4ACE-9BE2-CE73A7C8D24D}" name="Age_Skaters"/>
    <tableColumn id="9" xr3:uid="{6A05AE79-253E-4255-A564-B3C1B53C6CCD}" name="pTOI_Skaters"/>
    <tableColumn id="10" xr3:uid="{1410F198-13D8-4163-A68C-01E8897977F4}" name="p-sGAA_Skaters"/>
    <tableColumn id="11" xr3:uid="{460E5356-843F-4971-934D-F9F5D5238B63}" name="Age_GK"/>
    <tableColumn id="12" xr3:uid="{A88B926E-2D31-459C-A52E-A428237A9000}" name="pTOI_GK"/>
    <tableColumn id="13" xr3:uid="{BBC28B04-0BA1-4AE8-A171-2DD485EA58AF}" name="p-sGAA_GK"/>
    <tableColumn id="14" xr3:uid="{361F73C0-2A27-4A1E-B8C2-ABA7FA465909}" name="Opp Age_Skaters"/>
    <tableColumn id="15" xr3:uid="{8749B803-B312-4D09-BBBD-5E7EDB7260E1}" name="Opp pTOI_Skaters"/>
    <tableColumn id="16" xr3:uid="{4A9A5822-3375-4195-97CF-97FF8E0DEFC7}" name="Opp p-sGAA_Skaters"/>
    <tableColumn id="17" xr3:uid="{0B2E7161-2677-484F-9EC9-2BD37E973475}" name="Opp Age_GK"/>
    <tableColumn id="18" xr3:uid="{E157FEC0-BF3F-437C-8217-210269469046}" name="Opp pTOI_GK"/>
    <tableColumn id="19" xr3:uid="{3C02EE6D-3244-4FA7-8DAE-FDDDF5E8E212}" name="Opp p-sGAA_GK"/>
    <tableColumn id="20" xr3:uid="{711BF7CC-9222-40DD-9A13-5B6C1D891C25}" name="Win%" dataDxfId="3">
      <calculatedColumnFormula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calculatedColumnFormula>
    </tableColumn>
    <tableColumn id="21" xr3:uid="{36BA4D01-D199-484A-8C54-D2ADBE8A16A8}" name="Opp Win%" dataDxfId="2">
      <calculatedColumnFormula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calculatedColumnFormula>
    </tableColumn>
    <tableColumn id="22" xr3:uid="{DC4C3744-7214-41FD-A7A8-B53555D12DD3}" name="Probability" dataDxfId="1">
      <calculatedColumnFormula>Table1[[#This Row],[Win%]]/(Table1[[#This Row],[Win%]]+Table1[[#This Row],[Opp Win%]])</calculatedColumnFormula>
    </tableColumn>
    <tableColumn id="23" xr3:uid="{F7844D57-35EC-40E6-B4A5-6647302CDFA7}" name="pPoints2" dataDxfId="0">
      <calculatedColumnFormula>Table1[[#This Row],[Probability]]*2.2348375</calculatedColumnFormula>
    </tableColumn>
    <tableColumn id="28" xr3:uid="{3F1C5AC8-11DC-4579-8C64-BA40AD6808E2}" name="pPoints"/>
    <tableColumn id="24" xr3:uid="{F8751425-78BB-402B-833C-ECCE6D6E63B6}" name="Reg G+/-"/>
    <tableColumn id="25" xr3:uid="{00D5BAE5-A183-430B-BC2E-3518FBBDEDBF}" name="Reg Wins"/>
    <tableColumn id="26" xr3:uid="{CB0DC018-6930-4EB8-B19D-50B61D72F7D3}" name="Point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C239B-FCFF-4319-8CD8-312023184BAA}">
  <dimension ref="A1:C61"/>
  <sheetViews>
    <sheetView workbookViewId="0">
      <selection activeCell="B10" sqref="B10"/>
    </sheetView>
  </sheetViews>
  <sheetFormatPr defaultRowHeight="14.5" x14ac:dyDescent="0.35"/>
  <cols>
    <col min="1" max="1" width="10.7265625" bestFit="1" customWidth="1"/>
    <col min="2" max="2" width="13.54296875" bestFit="1" customWidth="1"/>
    <col min="3" max="3" width="12.36328125" bestFit="1" customWidth="1"/>
    <col min="4" max="4" width="21.54296875" bestFit="1" customWidth="1"/>
    <col min="5" max="5" width="17.26953125" bestFit="1" customWidth="1"/>
    <col min="6" max="14" width="11.81640625" bestFit="1" customWidth="1"/>
    <col min="15" max="15" width="9.81640625" bestFit="1" customWidth="1"/>
    <col min="16" max="25" width="11.81640625" bestFit="1" customWidth="1"/>
    <col min="26" max="26" width="10.81640625" bestFit="1" customWidth="1"/>
    <col min="27" max="39" width="11.81640625" bestFit="1" customWidth="1"/>
    <col min="40" max="40" width="10.81640625" bestFit="1" customWidth="1"/>
    <col min="41" max="44" width="11.81640625" bestFit="1" customWidth="1"/>
    <col min="45" max="45" width="10.81640625" bestFit="1" customWidth="1"/>
    <col min="46" max="48" width="11.81640625" bestFit="1" customWidth="1"/>
    <col min="49" max="49" width="10.81640625" bestFit="1" customWidth="1"/>
    <col min="50" max="57" width="11.81640625" bestFit="1" customWidth="1"/>
    <col min="58" max="58" width="10.7265625" bestFit="1" customWidth="1"/>
  </cols>
  <sheetData>
    <row r="1" spans="1:3" x14ac:dyDescent="0.35">
      <c r="A1" s="1" t="s">
        <v>0</v>
      </c>
      <c r="B1" t="s">
        <v>26</v>
      </c>
    </row>
    <row r="3" spans="1:3" x14ac:dyDescent="0.35">
      <c r="B3" s="1" t="s">
        <v>62</v>
      </c>
    </row>
    <row r="4" spans="1:3" x14ac:dyDescent="0.35">
      <c r="A4" s="1" t="s">
        <v>59</v>
      </c>
      <c r="B4" t="s">
        <v>58</v>
      </c>
      <c r="C4" t="s">
        <v>60</v>
      </c>
    </row>
    <row r="5" spans="1:3" x14ac:dyDescent="0.35">
      <c r="A5">
        <v>1</v>
      </c>
      <c r="B5" s="2">
        <v>0.80064557459762664</v>
      </c>
      <c r="C5" s="2"/>
    </row>
    <row r="6" spans="1:3" x14ac:dyDescent="0.35">
      <c r="A6">
        <v>2</v>
      </c>
      <c r="B6" s="2">
        <v>1.6012911491952533</v>
      </c>
      <c r="C6" s="2"/>
    </row>
    <row r="7" spans="1:3" x14ac:dyDescent="0.35">
      <c r="A7">
        <v>3</v>
      </c>
      <c r="B7" s="2">
        <v>2.6031541972481502</v>
      </c>
      <c r="C7" s="2"/>
    </row>
    <row r="8" spans="1:3" x14ac:dyDescent="0.35">
      <c r="A8">
        <v>4</v>
      </c>
      <c r="B8" s="2">
        <v>3.6050172453010472</v>
      </c>
      <c r="C8" s="2"/>
    </row>
    <row r="9" spans="1:3" x14ac:dyDescent="0.35">
      <c r="A9">
        <v>5</v>
      </c>
      <c r="B9" s="2">
        <v>4.6014254558245522</v>
      </c>
      <c r="C9" s="2"/>
    </row>
    <row r="10" spans="1:3" x14ac:dyDescent="0.35">
      <c r="A10">
        <v>6</v>
      </c>
      <c r="B10" s="2">
        <v>5.5419427508922716</v>
      </c>
      <c r="C10" s="2"/>
    </row>
    <row r="11" spans="1:3" x14ac:dyDescent="0.35">
      <c r="A11">
        <v>7</v>
      </c>
      <c r="B11" s="2">
        <v>6.5290160458512005</v>
      </c>
      <c r="C11" s="2"/>
    </row>
    <row r="12" spans="1:3" x14ac:dyDescent="0.35">
      <c r="A12">
        <v>8</v>
      </c>
      <c r="B12" s="2">
        <v>7.5160893408101295</v>
      </c>
      <c r="C12" s="2"/>
    </row>
    <row r="13" spans="1:3" x14ac:dyDescent="0.35">
      <c r="A13">
        <v>9</v>
      </c>
      <c r="B13" s="2">
        <v>8.460756483033018</v>
      </c>
      <c r="C13" s="2"/>
    </row>
    <row r="14" spans="1:3" x14ac:dyDescent="0.35">
      <c r="A14">
        <v>10</v>
      </c>
      <c r="B14" s="2">
        <v>9.4054236252559065</v>
      </c>
      <c r="C14" s="2"/>
    </row>
    <row r="15" spans="1:3" x14ac:dyDescent="0.35">
      <c r="A15">
        <v>11</v>
      </c>
      <c r="B15" s="2">
        <v>10.446654745716003</v>
      </c>
      <c r="C15" s="2"/>
    </row>
    <row r="16" spans="1:3" x14ac:dyDescent="0.35">
      <c r="A16">
        <v>12</v>
      </c>
      <c r="B16" s="2">
        <v>11.607012586848132</v>
      </c>
      <c r="C16" s="2"/>
    </row>
    <row r="17" spans="1:3" x14ac:dyDescent="0.35">
      <c r="A17">
        <v>13</v>
      </c>
      <c r="B17" s="2">
        <v>12.767370427980261</v>
      </c>
      <c r="C17" s="2"/>
    </row>
    <row r="18" spans="1:3" x14ac:dyDescent="0.35">
      <c r="A18">
        <v>14</v>
      </c>
      <c r="B18" s="2">
        <v>13.568016002577888</v>
      </c>
      <c r="C18" s="2"/>
    </row>
    <row r="19" spans="1:3" x14ac:dyDescent="0.35">
      <c r="A19">
        <v>15</v>
      </c>
      <c r="B19" s="2">
        <v>14.368661577175516</v>
      </c>
      <c r="C19" s="2"/>
    </row>
    <row r="20" spans="1:3" x14ac:dyDescent="0.35">
      <c r="A20">
        <v>16</v>
      </c>
      <c r="B20" s="2">
        <v>15.356542948500051</v>
      </c>
      <c r="C20" s="2"/>
    </row>
    <row r="21" spans="1:3" x14ac:dyDescent="0.35">
      <c r="A21">
        <v>17</v>
      </c>
      <c r="B21" s="2">
        <v>16.344424319824586</v>
      </c>
      <c r="C21" s="2"/>
    </row>
    <row r="22" spans="1:3" x14ac:dyDescent="0.35">
      <c r="A22">
        <v>18</v>
      </c>
      <c r="B22" s="2">
        <v>17.346287367877483</v>
      </c>
      <c r="C22" s="2"/>
    </row>
    <row r="23" spans="1:3" x14ac:dyDescent="0.35">
      <c r="A23">
        <v>19</v>
      </c>
      <c r="B23" s="2">
        <v>18.34815041593038</v>
      </c>
      <c r="C23" s="2"/>
    </row>
    <row r="24" spans="1:3" x14ac:dyDescent="0.35">
      <c r="A24">
        <v>20</v>
      </c>
      <c r="B24" s="2">
        <v>19.335223710889309</v>
      </c>
      <c r="C24" s="2"/>
    </row>
    <row r="25" spans="1:3" x14ac:dyDescent="0.35">
      <c r="A25">
        <v>21</v>
      </c>
      <c r="B25" s="2">
        <v>20.322297005848238</v>
      </c>
      <c r="C25" s="2"/>
    </row>
    <row r="26" spans="1:3" x14ac:dyDescent="0.35">
      <c r="A26">
        <v>22</v>
      </c>
      <c r="B26" s="2">
        <v>21.288047012704187</v>
      </c>
      <c r="C26" s="2"/>
    </row>
    <row r="27" spans="1:3" x14ac:dyDescent="0.35">
      <c r="A27">
        <v>23</v>
      </c>
      <c r="B27" s="2">
        <v>22.253797019560135</v>
      </c>
      <c r="C27" s="2"/>
    </row>
    <row r="28" spans="1:3" x14ac:dyDescent="0.35">
      <c r="A28">
        <v>24</v>
      </c>
      <c r="B28" s="2">
        <v>23.198464161783022</v>
      </c>
      <c r="C28" s="2"/>
    </row>
    <row r="29" spans="1:3" x14ac:dyDescent="0.35">
      <c r="A29">
        <v>25</v>
      </c>
      <c r="B29" s="2">
        <v>24.143131304005909</v>
      </c>
      <c r="C29" s="2"/>
    </row>
    <row r="30" spans="1:3" x14ac:dyDescent="0.35">
      <c r="A30">
        <v>26</v>
      </c>
      <c r="B30" s="2">
        <v>24.92021654105563</v>
      </c>
      <c r="C30" s="2"/>
    </row>
    <row r="31" spans="1:3" x14ac:dyDescent="0.35">
      <c r="A31">
        <v>27</v>
      </c>
      <c r="B31" s="2">
        <v>25.697301778105352</v>
      </c>
      <c r="C31" s="2"/>
    </row>
    <row r="32" spans="1:3" x14ac:dyDescent="0.35">
      <c r="A32">
        <v>28</v>
      </c>
      <c r="B32" s="2">
        <v>26.911255885335823</v>
      </c>
      <c r="C32" s="2"/>
    </row>
    <row r="33" spans="1:3" x14ac:dyDescent="0.35">
      <c r="A33">
        <v>29</v>
      </c>
      <c r="B33" s="2">
        <v>28.125209992566294</v>
      </c>
      <c r="C33" s="2"/>
    </row>
    <row r="34" spans="1:3" x14ac:dyDescent="0.35">
      <c r="A34">
        <v>30</v>
      </c>
      <c r="B34" s="2">
        <v>29.285567833698423</v>
      </c>
      <c r="C34" s="2"/>
    </row>
    <row r="35" spans="1:3" x14ac:dyDescent="0.35">
      <c r="A35">
        <v>31</v>
      </c>
      <c r="B35" s="2">
        <v>30.445925674830551</v>
      </c>
      <c r="C35" s="2"/>
    </row>
    <row r="36" spans="1:3" x14ac:dyDescent="0.35">
      <c r="A36">
        <v>32</v>
      </c>
      <c r="B36" s="2">
        <v>31.605465549091697</v>
      </c>
      <c r="C36" s="2"/>
    </row>
    <row r="37" spans="1:3" x14ac:dyDescent="0.35">
      <c r="A37">
        <v>33</v>
      </c>
      <c r="B37" s="2">
        <v>32.765005423352839</v>
      </c>
      <c r="C37" s="2"/>
    </row>
    <row r="38" spans="1:3" x14ac:dyDescent="0.35">
      <c r="A38">
        <v>34</v>
      </c>
      <c r="B38" s="2">
        <v>33.599650556552909</v>
      </c>
      <c r="C38" s="2"/>
    </row>
    <row r="39" spans="1:3" x14ac:dyDescent="0.35">
      <c r="A39">
        <v>35</v>
      </c>
      <c r="B39" s="2">
        <v>34.434295689752979</v>
      </c>
      <c r="C39" s="2"/>
    </row>
    <row r="40" spans="1:3" x14ac:dyDescent="0.35">
      <c r="A40">
        <v>36</v>
      </c>
      <c r="B40" s="2">
        <v>35.215244756670927</v>
      </c>
      <c r="C40" s="2"/>
    </row>
    <row r="41" spans="1:3" x14ac:dyDescent="0.35">
      <c r="A41">
        <v>37</v>
      </c>
      <c r="B41" s="2">
        <v>35.996193823588875</v>
      </c>
      <c r="C41" s="2"/>
    </row>
    <row r="42" spans="1:3" x14ac:dyDescent="0.35">
      <c r="A42">
        <v>38</v>
      </c>
      <c r="B42" s="2">
        <v>36.773279060638593</v>
      </c>
      <c r="C42" s="2"/>
    </row>
    <row r="43" spans="1:3" x14ac:dyDescent="0.35">
      <c r="A43">
        <v>39</v>
      </c>
      <c r="B43" s="2">
        <v>37.550364297688311</v>
      </c>
      <c r="C43" s="2"/>
    </row>
    <row r="44" spans="1:3" x14ac:dyDescent="0.35">
      <c r="A44">
        <v>40</v>
      </c>
      <c r="B44" s="2">
        <v>38.709904171949454</v>
      </c>
      <c r="C44" s="2"/>
    </row>
    <row r="45" spans="1:3" x14ac:dyDescent="0.35">
      <c r="A45">
        <v>41</v>
      </c>
      <c r="B45" s="2">
        <v>39.869444046210596</v>
      </c>
      <c r="C45" s="2"/>
    </row>
    <row r="46" spans="1:3" x14ac:dyDescent="0.35">
      <c r="A46">
        <v>42</v>
      </c>
      <c r="B46" s="2">
        <v>40.809961341278317</v>
      </c>
      <c r="C46" s="2"/>
    </row>
    <row r="47" spans="1:3" x14ac:dyDescent="0.35">
      <c r="A47">
        <v>43</v>
      </c>
      <c r="B47" s="2">
        <v>41.750478636346038</v>
      </c>
      <c r="C47" s="2"/>
    </row>
    <row r="48" spans="1:3" x14ac:dyDescent="0.35">
      <c r="A48">
        <v>44</v>
      </c>
      <c r="B48" s="2">
        <v>42.682587395522937</v>
      </c>
      <c r="C48" s="2"/>
    </row>
    <row r="49" spans="1:3" x14ac:dyDescent="0.35">
      <c r="A49">
        <v>45</v>
      </c>
      <c r="B49" s="2">
        <v>43.67046876684747</v>
      </c>
      <c r="C49" s="2"/>
    </row>
    <row r="50" spans="1:3" x14ac:dyDescent="0.35">
      <c r="A50">
        <v>46</v>
      </c>
      <c r="B50" s="2">
        <v>44.636218773703419</v>
      </c>
      <c r="C50" s="2"/>
    </row>
    <row r="51" spans="1:3" x14ac:dyDescent="0.35">
      <c r="A51">
        <v>47</v>
      </c>
      <c r="B51" s="2">
        <v>45.601968780559368</v>
      </c>
      <c r="C51" s="2"/>
    </row>
    <row r="52" spans="1:3" x14ac:dyDescent="0.35">
      <c r="A52">
        <v>48</v>
      </c>
      <c r="B52" s="2">
        <v>46.643199901019464</v>
      </c>
      <c r="C52" s="2"/>
    </row>
    <row r="53" spans="1:3" x14ac:dyDescent="0.35">
      <c r="A53">
        <v>49</v>
      </c>
      <c r="B53" s="2">
        <v>47.684431021479561</v>
      </c>
      <c r="C53" s="2"/>
    </row>
    <row r="54" spans="1:3" x14ac:dyDescent="0.35">
      <c r="A54">
        <v>50</v>
      </c>
      <c r="B54" s="2">
        <v>48.725662141939658</v>
      </c>
      <c r="C54" s="2"/>
    </row>
    <row r="55" spans="1:3" x14ac:dyDescent="0.35">
      <c r="A55">
        <v>51</v>
      </c>
      <c r="B55" s="2">
        <v>49.939616249170129</v>
      </c>
      <c r="C55" s="2"/>
    </row>
    <row r="56" spans="1:3" x14ac:dyDescent="0.35">
      <c r="A56">
        <v>52</v>
      </c>
      <c r="B56" s="2">
        <v>51.1535703564006</v>
      </c>
      <c r="C56" s="2"/>
    </row>
    <row r="57" spans="1:3" x14ac:dyDescent="0.35">
      <c r="A57">
        <v>53</v>
      </c>
      <c r="B57" s="2">
        <v>51.934519423318548</v>
      </c>
      <c r="C57" s="2"/>
    </row>
    <row r="58" spans="1:3" x14ac:dyDescent="0.35">
      <c r="A58">
        <v>54</v>
      </c>
      <c r="B58" s="2">
        <v>52.715468490236496</v>
      </c>
      <c r="C58" s="2"/>
    </row>
    <row r="59" spans="1:3" x14ac:dyDescent="0.35">
      <c r="A59">
        <v>55</v>
      </c>
      <c r="B59" s="2">
        <v>53.550113623436566</v>
      </c>
      <c r="C59" s="2"/>
    </row>
    <row r="60" spans="1:3" x14ac:dyDescent="0.35">
      <c r="A60">
        <v>56</v>
      </c>
      <c r="B60" s="2">
        <v>54.384758756636636</v>
      </c>
      <c r="C60" s="2"/>
    </row>
    <row r="61" spans="1:3" x14ac:dyDescent="0.35">
      <c r="A61" t="s">
        <v>57</v>
      </c>
      <c r="B61" s="2">
        <v>1549.1461912142147</v>
      </c>
      <c r="C6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62A21-FFF4-41E5-A92A-D0D0AF5731CD}">
  <dimension ref="A1:AB1737"/>
  <sheetViews>
    <sheetView tabSelected="1" workbookViewId="0">
      <selection activeCell="U2" sqref="U2"/>
    </sheetView>
  </sheetViews>
  <sheetFormatPr defaultRowHeight="14.5" x14ac:dyDescent="0.35"/>
  <cols>
    <col min="2" max="3" width="12.08984375" customWidth="1"/>
    <col min="5" max="5" width="11.26953125" customWidth="1"/>
    <col min="6" max="6" width="10.1796875" customWidth="1"/>
    <col min="8" max="8" width="10" customWidth="1"/>
    <col min="9" max="9" width="12.90625" customWidth="1"/>
    <col min="10" max="10" width="13.81640625" customWidth="1"/>
    <col min="11" max="11" width="16" customWidth="1"/>
    <col min="12" max="12" width="9.1796875" customWidth="1"/>
    <col min="13" max="13" width="10.08984375" customWidth="1"/>
    <col min="14" max="14" width="12.26953125" customWidth="1"/>
    <col min="15" max="15" width="16.90625" customWidth="1"/>
    <col min="16" max="16" width="17.81640625" customWidth="1"/>
    <col min="17" max="17" width="20" customWidth="1"/>
    <col min="18" max="18" width="13.1796875" customWidth="1"/>
    <col min="19" max="19" width="14.08984375" customWidth="1"/>
    <col min="20" max="20" width="16.26953125" customWidth="1"/>
    <col min="22" max="22" width="11.6328125" customWidth="1"/>
    <col min="23" max="23" width="11.7265625" customWidth="1"/>
    <col min="24" max="25" width="9" customWidth="1"/>
    <col min="26" max="26" width="10" customWidth="1"/>
    <col min="27" max="27" width="10.453125" customWidth="1"/>
  </cols>
  <sheetData>
    <row r="1" spans="1:28" x14ac:dyDescent="0.35">
      <c r="A1" t="s">
        <v>0</v>
      </c>
      <c r="B1" t="s">
        <v>1</v>
      </c>
      <c r="C1" t="s">
        <v>59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14</v>
      </c>
      <c r="P1" t="s">
        <v>13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61</v>
      </c>
      <c r="Y1" t="s">
        <v>22</v>
      </c>
      <c r="Z1" t="s">
        <v>23</v>
      </c>
      <c r="AA1" t="s">
        <v>24</v>
      </c>
      <c r="AB1" t="s">
        <v>25</v>
      </c>
    </row>
    <row r="2" spans="1:28" x14ac:dyDescent="0.35">
      <c r="A2" t="s">
        <v>47</v>
      </c>
      <c r="B2">
        <v>2020020001</v>
      </c>
      <c r="C2">
        <v>1</v>
      </c>
      <c r="D2">
        <v>20202021</v>
      </c>
      <c r="E2" t="s">
        <v>48</v>
      </c>
      <c r="F2">
        <v>1</v>
      </c>
      <c r="I2">
        <v>-0.36688967357289681</v>
      </c>
      <c r="J2">
        <v>134.82661183742056</v>
      </c>
      <c r="K2">
        <v>15.996563027579304</v>
      </c>
      <c r="L2">
        <v>-2.4871668117727559</v>
      </c>
      <c r="M2">
        <v>-344.5575705314011</v>
      </c>
      <c r="N2">
        <v>1.2504598696003297</v>
      </c>
      <c r="O2">
        <v>6.5280073175905284E-2</v>
      </c>
      <c r="P2">
        <v>71.226022474350017</v>
      </c>
      <c r="Q2">
        <v>38.062897552639093</v>
      </c>
      <c r="R2">
        <v>-10.835176515311939</v>
      </c>
      <c r="S2">
        <v>-2729.2985930756845</v>
      </c>
      <c r="T2">
        <v>-7.8639648310119181</v>
      </c>
      <c r="U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0.62565582874029935</v>
      </c>
      <c r="W2">
        <f>Table1[[#This Row],[Win%]]/(Table1[[#This Row],[Win%]]+Table1[[#This Row],[Opp Win%]])</f>
        <v>0.51368498433000975</v>
      </c>
      <c r="X2">
        <f>Table1[[#This Row],[Probability]]*2.2348375</f>
        <v>1.148002466167618</v>
      </c>
      <c r="Y2">
        <v>1.148002466167618</v>
      </c>
    </row>
    <row r="3" spans="1:28" x14ac:dyDescent="0.35">
      <c r="A3" t="s">
        <v>48</v>
      </c>
      <c r="B3">
        <v>2020020001</v>
      </c>
      <c r="C3">
        <v>1</v>
      </c>
      <c r="D3">
        <v>20202021</v>
      </c>
      <c r="E3" t="s">
        <v>47</v>
      </c>
      <c r="F3">
        <v>0</v>
      </c>
      <c r="I3">
        <v>6.5280073175905284E-2</v>
      </c>
      <c r="J3">
        <v>71.226022474350017</v>
      </c>
      <c r="K3">
        <v>38.062897552639093</v>
      </c>
      <c r="L3">
        <v>-10.835176515311939</v>
      </c>
      <c r="M3">
        <v>-2729.2985930756845</v>
      </c>
      <c r="N3">
        <v>-7.8639648310119181</v>
      </c>
      <c r="O3">
        <v>-0.36688967357289681</v>
      </c>
      <c r="P3">
        <v>134.82661183742056</v>
      </c>
      <c r="Q3">
        <v>15.996563027579304</v>
      </c>
      <c r="R3">
        <v>-2.4871668117727559</v>
      </c>
      <c r="S3">
        <v>-344.5575705314011</v>
      </c>
      <c r="T3">
        <v>1.2504598696003297</v>
      </c>
      <c r="U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0.64831356138237295</v>
      </c>
      <c r="W3">
        <f>Table1[[#This Row],[Win%]]/(Table1[[#This Row],[Win%]]+Table1[[#This Row],[Opp Win%]])</f>
        <v>0.48677557442866604</v>
      </c>
      <c r="X3">
        <f>Table1[[#This Row],[Probability]]*2.2348375</f>
        <v>1.0878643078172239</v>
      </c>
      <c r="Y3">
        <v>1.0878643078172239</v>
      </c>
    </row>
    <row r="4" spans="1:28" x14ac:dyDescent="0.35">
      <c r="A4" t="s">
        <v>33</v>
      </c>
      <c r="B4">
        <v>2020020002</v>
      </c>
      <c r="C4">
        <v>1</v>
      </c>
      <c r="D4">
        <v>20202021</v>
      </c>
      <c r="E4" t="s">
        <v>51</v>
      </c>
      <c r="F4">
        <v>0</v>
      </c>
      <c r="I4">
        <v>-0.51377536830253456</v>
      </c>
      <c r="J4">
        <v>-93.587614836228369</v>
      </c>
      <c r="K4">
        <v>-18.726763867593753</v>
      </c>
      <c r="L4">
        <v>-9.482678226468682</v>
      </c>
      <c r="M4">
        <v>-2843.8900379834558</v>
      </c>
      <c r="N4">
        <v>-7.769291471120817</v>
      </c>
      <c r="O4">
        <v>8.4034351067760277E-2</v>
      </c>
      <c r="P4">
        <v>-25.145683299746985</v>
      </c>
      <c r="Q4">
        <v>44.211599118563036</v>
      </c>
      <c r="R4">
        <v>-3.3769683175906877</v>
      </c>
      <c r="S4">
        <v>939.36264489157156</v>
      </c>
      <c r="T4">
        <v>-3.9232058862550425</v>
      </c>
      <c r="U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0.71148553971716688</v>
      </c>
      <c r="W4">
        <f>Table1[[#This Row],[Win%]]/(Table1[[#This Row],[Win%]]+Table1[[#This Row],[Opp Win%]])</f>
        <v>0.34896077733927078</v>
      </c>
      <c r="X4">
        <f>Table1[[#This Row],[Probability]]*2.2348375</f>
        <v>0.77987063122695244</v>
      </c>
      <c r="Y4">
        <v>0.77987063122695244</v>
      </c>
    </row>
    <row r="5" spans="1:28" x14ac:dyDescent="0.35">
      <c r="A5" t="s">
        <v>51</v>
      </c>
      <c r="B5">
        <v>2020020002</v>
      </c>
      <c r="C5">
        <v>1</v>
      </c>
      <c r="D5">
        <v>20202021</v>
      </c>
      <c r="E5" t="s">
        <v>33</v>
      </c>
      <c r="F5">
        <v>1</v>
      </c>
      <c r="I5">
        <v>8.4034351067760277E-2</v>
      </c>
      <c r="J5">
        <v>-25.145683299746985</v>
      </c>
      <c r="K5">
        <v>44.211599118563036</v>
      </c>
      <c r="L5">
        <v>-3.3769683175906877</v>
      </c>
      <c r="M5">
        <v>939.36264489157156</v>
      </c>
      <c r="N5">
        <v>-3.9232058862550425</v>
      </c>
      <c r="O5">
        <v>-0.51377536830253456</v>
      </c>
      <c r="P5">
        <v>-93.587614836228369</v>
      </c>
      <c r="Q5">
        <v>-18.726763867593753</v>
      </c>
      <c r="R5">
        <v>-9.482678226468682</v>
      </c>
      <c r="S5">
        <v>-2843.8900379834558</v>
      </c>
      <c r="T5">
        <v>-7.769291471120817</v>
      </c>
      <c r="U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0.38589783455808663</v>
      </c>
      <c r="W5">
        <f>Table1[[#This Row],[Win%]]/(Table1[[#This Row],[Win%]]+Table1[[#This Row],[Opp Win%]])</f>
        <v>0.65003675727796628</v>
      </c>
      <c r="X5">
        <f>Table1[[#This Row],[Probability]]*2.2348375</f>
        <v>1.4527265215431968</v>
      </c>
      <c r="Y5">
        <v>1.4527265215431968</v>
      </c>
    </row>
    <row r="6" spans="1:28" x14ac:dyDescent="0.35">
      <c r="A6" t="s">
        <v>41</v>
      </c>
      <c r="B6">
        <v>2020020003</v>
      </c>
      <c r="C6">
        <v>1</v>
      </c>
      <c r="D6">
        <v>20202021</v>
      </c>
      <c r="E6" t="s">
        <v>52</v>
      </c>
      <c r="F6">
        <v>0</v>
      </c>
      <c r="I6">
        <v>0.21613565154688408</v>
      </c>
      <c r="J6">
        <v>72.09442303957718</v>
      </c>
      <c r="K6">
        <v>-5.8456133309956888</v>
      </c>
      <c r="L6">
        <v>3.1774464668035627</v>
      </c>
      <c r="M6">
        <v>1805.3242696400625</v>
      </c>
      <c r="N6">
        <v>-4.657202089309032</v>
      </c>
      <c r="O6">
        <v>0.62311717105407127</v>
      </c>
      <c r="P6">
        <v>27.23349797469508</v>
      </c>
      <c r="Q6">
        <v>27.959672393531708</v>
      </c>
      <c r="R6">
        <v>2.3068099164955527</v>
      </c>
      <c r="S6">
        <v>1185.6638666666668</v>
      </c>
      <c r="T6">
        <v>7.3648578515872991</v>
      </c>
      <c r="U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0.6527852272671999</v>
      </c>
      <c r="W6">
        <f>Table1[[#This Row],[Win%]]/(Table1[[#This Row],[Win%]]+Table1[[#This Row],[Opp Win%]])</f>
        <v>0.41406826117354978</v>
      </c>
      <c r="X6">
        <f>Table1[[#This Row],[Probability]]*2.2348375</f>
        <v>0.92537527763044303</v>
      </c>
      <c r="Y6">
        <v>0.92537527763044303</v>
      </c>
    </row>
    <row r="7" spans="1:28" x14ac:dyDescent="0.35">
      <c r="A7" t="s">
        <v>52</v>
      </c>
      <c r="B7">
        <v>2020020003</v>
      </c>
      <c r="C7">
        <v>1</v>
      </c>
      <c r="D7">
        <v>20202021</v>
      </c>
      <c r="E7" t="s">
        <v>41</v>
      </c>
      <c r="F7">
        <v>1</v>
      </c>
      <c r="I7">
        <v>0.62311717105407127</v>
      </c>
      <c r="J7">
        <v>27.23349797469508</v>
      </c>
      <c r="K7">
        <v>27.959672393531708</v>
      </c>
      <c r="L7">
        <v>2.3068099164955527</v>
      </c>
      <c r="M7">
        <v>1185.6638666666668</v>
      </c>
      <c r="N7">
        <v>7.3648578515872991</v>
      </c>
      <c r="O7">
        <v>0.21613565154688408</v>
      </c>
      <c r="P7">
        <v>72.09442303957718</v>
      </c>
      <c r="Q7">
        <v>-5.8456133309956888</v>
      </c>
      <c r="R7">
        <v>3.1774464668035627</v>
      </c>
      <c r="S7">
        <v>1805.3242696400625</v>
      </c>
      <c r="T7">
        <v>-4.657202089309032</v>
      </c>
      <c r="U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0.47549573782836574</v>
      </c>
      <c r="W7">
        <f>Table1[[#This Row],[Win%]]/(Table1[[#This Row],[Win%]]+Table1[[#This Row],[Opp Win%]])</f>
        <v>0.58466197901087846</v>
      </c>
      <c r="X7">
        <f>Table1[[#This Row],[Probability]]*2.2348375</f>
        <v>1.3066245155177241</v>
      </c>
      <c r="Y7">
        <v>1.3066245155177241</v>
      </c>
    </row>
    <row r="8" spans="1:28" x14ac:dyDescent="0.35">
      <c r="A8" t="s">
        <v>37</v>
      </c>
      <c r="B8">
        <v>2020020004</v>
      </c>
      <c r="C8">
        <v>1</v>
      </c>
      <c r="D8">
        <v>20202021</v>
      </c>
      <c r="E8" t="s">
        <v>53</v>
      </c>
      <c r="F8">
        <v>1</v>
      </c>
      <c r="I8">
        <v>-0.34950432107460772</v>
      </c>
      <c r="J8">
        <v>32.638115399858037</v>
      </c>
      <c r="K8">
        <v>6.5659599830576241</v>
      </c>
      <c r="L8">
        <v>10.632614160164273</v>
      </c>
      <c r="M8">
        <v>599.96992300469537</v>
      </c>
      <c r="N8">
        <v>1.5398230742927268</v>
      </c>
      <c r="O8">
        <v>0.26404804032169604</v>
      </c>
      <c r="P8">
        <v>-35.944142228844967</v>
      </c>
      <c r="Q8">
        <v>-7.6777877059676882</v>
      </c>
      <c r="R8">
        <v>-4.2448670171115666</v>
      </c>
      <c r="S8">
        <v>172.43258244766525</v>
      </c>
      <c r="T8">
        <v>4.7781075065244263</v>
      </c>
      <c r="U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0.43991554007212158</v>
      </c>
      <c r="W8">
        <f>Table1[[#This Row],[Win%]]/(Table1[[#This Row],[Win%]]+Table1[[#This Row],[Opp Win%]])</f>
        <v>0.56427827059522107</v>
      </c>
      <c r="X8">
        <f>Table1[[#This Row],[Probability]]*2.2348375</f>
        <v>1.2610702395613473</v>
      </c>
      <c r="Y8">
        <v>1.2610702395613473</v>
      </c>
    </row>
    <row r="9" spans="1:28" x14ac:dyDescent="0.35">
      <c r="A9" t="s">
        <v>53</v>
      </c>
      <c r="B9">
        <v>2020020004</v>
      </c>
      <c r="C9">
        <v>1</v>
      </c>
      <c r="D9">
        <v>20202021</v>
      </c>
      <c r="E9" t="s">
        <v>37</v>
      </c>
      <c r="F9">
        <v>0</v>
      </c>
      <c r="I9">
        <v>0.26404804032169604</v>
      </c>
      <c r="J9">
        <v>-35.944142228844967</v>
      </c>
      <c r="K9">
        <v>-7.6777877059676882</v>
      </c>
      <c r="L9">
        <v>-4.2448670171115666</v>
      </c>
      <c r="M9">
        <v>172.43258244766525</v>
      </c>
      <c r="N9">
        <v>4.7781075065244263</v>
      </c>
      <c r="O9">
        <v>-0.34950432107460772</v>
      </c>
      <c r="P9">
        <v>32.638115399858037</v>
      </c>
      <c r="Q9">
        <v>6.5659599830576241</v>
      </c>
      <c r="R9">
        <v>10.632614160164273</v>
      </c>
      <c r="S9">
        <v>599.96992300469537</v>
      </c>
      <c r="T9">
        <v>1.5398230742927268</v>
      </c>
      <c r="U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0.57416990957216507</v>
      </c>
      <c r="W9">
        <f>Table1[[#This Row],[Win%]]/(Table1[[#This Row],[Win%]]+Table1[[#This Row],[Opp Win%]])</f>
        <v>0.4359302494709511</v>
      </c>
      <c r="X9">
        <f>Table1[[#This Row],[Probability]]*2.2348375</f>
        <v>0.97423326890203665</v>
      </c>
      <c r="Y9">
        <v>0.97423326890203665</v>
      </c>
    </row>
    <row r="10" spans="1:28" x14ac:dyDescent="0.35">
      <c r="A10" t="s">
        <v>34</v>
      </c>
      <c r="B10">
        <v>2020020005</v>
      </c>
      <c r="C10">
        <v>1</v>
      </c>
      <c r="D10">
        <v>20202021</v>
      </c>
      <c r="E10" t="s">
        <v>50</v>
      </c>
      <c r="F10">
        <v>1</v>
      </c>
      <c r="I10">
        <v>-0.75224217186173958</v>
      </c>
      <c r="J10">
        <v>23.850672167193142</v>
      </c>
      <c r="K10">
        <v>28.234545118035982</v>
      </c>
      <c r="L10">
        <v>-0.92111616153319176</v>
      </c>
      <c r="M10">
        <v>-890.01733174603169</v>
      </c>
      <c r="N10">
        <v>8.3924204510123062</v>
      </c>
      <c r="O10">
        <v>0.75453400883641186</v>
      </c>
      <c r="P10">
        <v>110.80240304278483</v>
      </c>
      <c r="Q10">
        <v>20.666081190772974</v>
      </c>
      <c r="R10">
        <v>-9.0364085481661469</v>
      </c>
      <c r="S10">
        <v>-1893.0857029733961</v>
      </c>
      <c r="T10">
        <v>2.5698265829382216</v>
      </c>
      <c r="U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0.58009215079938214</v>
      </c>
      <c r="W10">
        <f>Table1[[#This Row],[Win%]]/(Table1[[#This Row],[Win%]]+Table1[[#This Row],[Opp Win%]])</f>
        <v>0.54055147957199912</v>
      </c>
      <c r="X10">
        <f>Table1[[#This Row],[Probability]]*2.2348375</f>
        <v>1.2080447172279876</v>
      </c>
      <c r="Y10">
        <v>1.2080447172279876</v>
      </c>
    </row>
    <row r="11" spans="1:28" x14ac:dyDescent="0.35">
      <c r="A11" t="s">
        <v>50</v>
      </c>
      <c r="B11">
        <v>2020020005</v>
      </c>
      <c r="C11">
        <v>1</v>
      </c>
      <c r="D11">
        <v>20202021</v>
      </c>
      <c r="E11" t="s">
        <v>34</v>
      </c>
      <c r="F11">
        <v>0</v>
      </c>
      <c r="I11">
        <v>0.75453400883641186</v>
      </c>
      <c r="J11">
        <v>110.80240304278483</v>
      </c>
      <c r="K11">
        <v>20.666081190772974</v>
      </c>
      <c r="L11">
        <v>-9.0364085481661469</v>
      </c>
      <c r="M11">
        <v>-1893.0857029733961</v>
      </c>
      <c r="N11">
        <v>2.5698265829382216</v>
      </c>
      <c r="O11">
        <v>-0.75224217186173958</v>
      </c>
      <c r="P11">
        <v>23.850672167193142</v>
      </c>
      <c r="Q11">
        <v>28.234545118035982</v>
      </c>
      <c r="R11">
        <v>-0.92111616153319176</v>
      </c>
      <c r="S11">
        <v>-890.01733174603169</v>
      </c>
      <c r="T11">
        <v>8.3924204510123062</v>
      </c>
      <c r="U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0.67447126205139141</v>
      </c>
      <c r="W11">
        <f>Table1[[#This Row],[Win%]]/(Table1[[#This Row],[Win%]]+Table1[[#This Row],[Opp Win%]])</f>
        <v>0.45942578746888546</v>
      </c>
      <c r="X11">
        <f>Table1[[#This Row],[Probability]]*2.2348375</f>
        <v>1.0267419783024951</v>
      </c>
      <c r="Y11">
        <v>1.0267419783024951</v>
      </c>
    </row>
    <row r="12" spans="1:28" x14ac:dyDescent="0.35">
      <c r="A12" t="s">
        <v>29</v>
      </c>
      <c r="B12">
        <v>2020020006</v>
      </c>
      <c r="C12">
        <v>1</v>
      </c>
      <c r="D12">
        <v>20202021</v>
      </c>
      <c r="E12" t="s">
        <v>56</v>
      </c>
      <c r="F12">
        <v>1</v>
      </c>
      <c r="I12">
        <v>-0.78263231559890589</v>
      </c>
      <c r="J12">
        <v>68.80763019393649</v>
      </c>
      <c r="K12">
        <v>-30.129326102554245</v>
      </c>
      <c r="L12">
        <v>1.8523266858316241</v>
      </c>
      <c r="M12">
        <v>3.4060244766508276</v>
      </c>
      <c r="N12">
        <v>-5.9694391413430203</v>
      </c>
      <c r="O12">
        <v>2.517436130670772</v>
      </c>
      <c r="P12">
        <v>251.31253095721178</v>
      </c>
      <c r="Q12">
        <v>22.934501807389314</v>
      </c>
      <c r="R12">
        <v>2.8680693278576328</v>
      </c>
      <c r="S12">
        <v>-776.50276076296814</v>
      </c>
      <c r="T12">
        <v>-8.8705391067252393</v>
      </c>
      <c r="U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0.57752925546402301</v>
      </c>
      <c r="W12">
        <f>Table1[[#This Row],[Win%]]/(Table1[[#This Row],[Win%]]+Table1[[#This Row],[Opp Win%]])</f>
        <v>0.43548847040912853</v>
      </c>
      <c r="X12">
        <f>Table1[[#This Row],[Probability]]*2.2348375</f>
        <v>0.97324596448796064</v>
      </c>
      <c r="Y12">
        <v>0.97324596448796064</v>
      </c>
    </row>
    <row r="13" spans="1:28" x14ac:dyDescent="0.35">
      <c r="A13" t="s">
        <v>56</v>
      </c>
      <c r="B13">
        <v>2020020006</v>
      </c>
      <c r="C13">
        <v>1</v>
      </c>
      <c r="D13">
        <v>20202021</v>
      </c>
      <c r="E13" t="s">
        <v>29</v>
      </c>
      <c r="F13">
        <v>0</v>
      </c>
      <c r="I13">
        <v>2.517436130670772</v>
      </c>
      <c r="J13">
        <v>251.31253095721178</v>
      </c>
      <c r="K13">
        <v>22.934501807389314</v>
      </c>
      <c r="L13">
        <v>2.8680693278576328</v>
      </c>
      <c r="M13">
        <v>-776.50276076296814</v>
      </c>
      <c r="N13">
        <v>-8.8705391067252393</v>
      </c>
      <c r="O13">
        <v>-0.78263231559890589</v>
      </c>
      <c r="P13">
        <v>68.80763019393649</v>
      </c>
      <c r="Q13">
        <v>-30.129326102554245</v>
      </c>
      <c r="R13">
        <v>1.8523266858316241</v>
      </c>
      <c r="S13">
        <v>3.4060244766508276</v>
      </c>
      <c r="T13">
        <v>-5.9694391413430203</v>
      </c>
      <c r="U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0.44153487345362219</v>
      </c>
      <c r="W13">
        <f>Table1[[#This Row],[Win%]]/(Table1[[#This Row],[Win%]]+Table1[[#This Row],[Opp Win%]])</f>
        <v>0.56526503716829946</v>
      </c>
      <c r="X13">
        <f>Table1[[#This Row],[Probability]]*2.2348375</f>
        <v>1.2632755025026092</v>
      </c>
      <c r="Y13">
        <v>1.2632755025026092</v>
      </c>
    </row>
    <row r="14" spans="1:28" x14ac:dyDescent="0.35">
      <c r="A14" t="s">
        <v>28</v>
      </c>
      <c r="B14">
        <v>2020020007</v>
      </c>
      <c r="C14">
        <v>1</v>
      </c>
      <c r="D14">
        <v>20202021</v>
      </c>
      <c r="E14" t="s">
        <v>42</v>
      </c>
      <c r="F14">
        <v>0</v>
      </c>
      <c r="I14">
        <v>7.3356732997945123E-2</v>
      </c>
      <c r="J14">
        <v>-28.333254320071823</v>
      </c>
      <c r="K14">
        <v>33.982612491325931</v>
      </c>
      <c r="L14">
        <v>8.8475354469541401</v>
      </c>
      <c r="M14">
        <v>1042.6090174603178</v>
      </c>
      <c r="N14">
        <v>14.053344582942731</v>
      </c>
      <c r="O14">
        <v>-1.3240423087542801</v>
      </c>
      <c r="P14">
        <v>-197.64799776220616</v>
      </c>
      <c r="Q14">
        <v>-15.035190240502786</v>
      </c>
      <c r="R14">
        <v>-0.54055490212183344</v>
      </c>
      <c r="S14">
        <v>130.61550365769494</v>
      </c>
      <c r="T14">
        <v>8.1597843602973601</v>
      </c>
      <c r="U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0.45915883349981346</v>
      </c>
      <c r="W14">
        <f>Table1[[#This Row],[Win%]]/(Table1[[#This Row],[Win%]]+Table1[[#This Row],[Opp Win%]])</f>
        <v>0.55798746988494463</v>
      </c>
      <c r="X14">
        <f>Table1[[#This Row],[Probability]]*2.2348375</f>
        <v>1.2470113222289949</v>
      </c>
      <c r="Y14">
        <v>1.2470113222289949</v>
      </c>
    </row>
    <row r="15" spans="1:28" x14ac:dyDescent="0.35">
      <c r="A15" t="s">
        <v>42</v>
      </c>
      <c r="B15">
        <v>2020020007</v>
      </c>
      <c r="C15">
        <v>1</v>
      </c>
      <c r="D15">
        <v>20202021</v>
      </c>
      <c r="E15" t="s">
        <v>28</v>
      </c>
      <c r="F15">
        <v>1</v>
      </c>
      <c r="I15">
        <v>-1.3240423087542801</v>
      </c>
      <c r="J15">
        <v>-197.64799776220616</v>
      </c>
      <c r="K15">
        <v>-15.035190240502786</v>
      </c>
      <c r="L15">
        <v>-0.54055490212183344</v>
      </c>
      <c r="M15">
        <v>130.61550365769494</v>
      </c>
      <c r="N15">
        <v>8.1597843602973601</v>
      </c>
      <c r="O15">
        <v>7.3356732997945123E-2</v>
      </c>
      <c r="P15">
        <v>-28.333254320071823</v>
      </c>
      <c r="Q15">
        <v>33.982612491325931</v>
      </c>
      <c r="R15">
        <v>8.8475354469541401</v>
      </c>
      <c r="S15">
        <v>1042.6090174603178</v>
      </c>
      <c r="T15">
        <v>14.053344582942731</v>
      </c>
      <c r="U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0.57267958379167905</v>
      </c>
      <c r="W15">
        <f>Table1[[#This Row],[Win%]]/(Table1[[#This Row],[Win%]]+Table1[[#This Row],[Opp Win%]])</f>
        <v>0.4405899115209585</v>
      </c>
      <c r="X15">
        <f>Table1[[#This Row],[Probability]]*2.2348375</f>
        <v>0.98464685638871996</v>
      </c>
      <c r="Y15">
        <v>0.98464685638871996</v>
      </c>
    </row>
    <row r="16" spans="1:28" x14ac:dyDescent="0.35">
      <c r="A16" t="s">
        <v>44</v>
      </c>
      <c r="B16">
        <v>2020020008</v>
      </c>
      <c r="C16">
        <v>1</v>
      </c>
      <c r="D16">
        <v>20202021</v>
      </c>
      <c r="E16" t="s">
        <v>45</v>
      </c>
      <c r="F16">
        <v>0</v>
      </c>
      <c r="I16">
        <v>1.4214744605817919</v>
      </c>
      <c r="J16">
        <v>60.494438500701349</v>
      </c>
      <c r="K16">
        <v>-8.9224645052110425</v>
      </c>
      <c r="L16">
        <v>-3.8317542018280264</v>
      </c>
      <c r="M16">
        <v>-1192.0137722222225</v>
      </c>
      <c r="N16">
        <v>-2.6890756118069388</v>
      </c>
      <c r="O16">
        <v>-1.7132277981451078</v>
      </c>
      <c r="P16">
        <v>-125.68160447737642</v>
      </c>
      <c r="Q16">
        <v>-11.214324053218979</v>
      </c>
      <c r="R16">
        <v>-4.2174885092402441</v>
      </c>
      <c r="S16">
        <v>-960.02476981891346</v>
      </c>
      <c r="T16">
        <v>-5.8308160873258474</v>
      </c>
      <c r="U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0.48056440191488348</v>
      </c>
      <c r="W16">
        <f>Table1[[#This Row],[Win%]]/(Table1[[#This Row],[Win%]]+Table1[[#This Row],[Opp Win%]])</f>
        <v>0.47892291787695729</v>
      </c>
      <c r="X16">
        <f>Table1[[#This Row],[Probability]]*2.2348375</f>
        <v>1.0703148964808444</v>
      </c>
      <c r="Y16">
        <v>1.0703148964808444</v>
      </c>
    </row>
    <row r="17" spans="1:25" x14ac:dyDescent="0.35">
      <c r="A17" t="s">
        <v>45</v>
      </c>
      <c r="B17">
        <v>2020020008</v>
      </c>
      <c r="C17">
        <v>1</v>
      </c>
      <c r="D17">
        <v>20202021</v>
      </c>
      <c r="E17" t="s">
        <v>44</v>
      </c>
      <c r="F17">
        <v>1</v>
      </c>
      <c r="I17">
        <v>-1.7132277981451078</v>
      </c>
      <c r="J17">
        <v>-125.68160447737642</v>
      </c>
      <c r="K17">
        <v>-11.214324053218979</v>
      </c>
      <c r="L17">
        <v>-4.2174885092402441</v>
      </c>
      <c r="M17">
        <v>-960.02476981891346</v>
      </c>
      <c r="N17">
        <v>-5.8308160873258474</v>
      </c>
      <c r="O17">
        <v>1.4214744605817919</v>
      </c>
      <c r="P17">
        <v>60.494438500701349</v>
      </c>
      <c r="Q17">
        <v>-8.9224645052110425</v>
      </c>
      <c r="R17">
        <v>-3.8317542018280264</v>
      </c>
      <c r="S17">
        <v>-1192.0137722222225</v>
      </c>
      <c r="T17">
        <v>-2.6890756118069388</v>
      </c>
      <c r="U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0.43798111794505584</v>
      </c>
      <c r="W17">
        <f>Table1[[#This Row],[Win%]]/(Table1[[#This Row],[Win%]]+Table1[[#This Row],[Opp Win%]])</f>
        <v>0.52092268447521028</v>
      </c>
      <c r="X17">
        <f>Table1[[#This Row],[Probability]]*2.2348375</f>
        <v>1.1641775498658677</v>
      </c>
      <c r="Y17">
        <v>1.1641775498658677</v>
      </c>
    </row>
    <row r="18" spans="1:25" x14ac:dyDescent="0.35">
      <c r="A18" t="s">
        <v>35</v>
      </c>
      <c r="B18">
        <v>2020020009</v>
      </c>
      <c r="C18">
        <v>1</v>
      </c>
      <c r="D18">
        <v>20202021</v>
      </c>
      <c r="E18" t="s">
        <v>38</v>
      </c>
      <c r="F18">
        <v>0</v>
      </c>
      <c r="I18">
        <v>1.3322205249212851</v>
      </c>
      <c r="J18">
        <v>-0.89181879549125753</v>
      </c>
      <c r="K18">
        <v>11.427095034636306</v>
      </c>
      <c r="L18">
        <v>8.1630727501711178</v>
      </c>
      <c r="M18">
        <v>696.79153977455735</v>
      </c>
      <c r="N18">
        <v>4.1735657038859113</v>
      </c>
      <c r="O18">
        <v>-0.66641054968514868</v>
      </c>
      <c r="P18">
        <v>-57.158324950780475</v>
      </c>
      <c r="Q18">
        <v>9.6947103951214899</v>
      </c>
      <c r="R18">
        <v>-4.1517800903490745</v>
      </c>
      <c r="S18">
        <v>-31.16033623188423</v>
      </c>
      <c r="T18">
        <v>1.0986362106265606</v>
      </c>
      <c r="U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0.58710496898193698</v>
      </c>
      <c r="W18">
        <f>Table1[[#This Row],[Win%]]/(Table1[[#This Row],[Win%]]+Table1[[#This Row],[Opp Win%]])</f>
        <v>0.45427818161085859</v>
      </c>
      <c r="X18">
        <f>Table1[[#This Row],[Probability]]*2.2348375</f>
        <v>1.0152379156957572</v>
      </c>
      <c r="Y18">
        <v>1.0152379156957572</v>
      </c>
    </row>
    <row r="19" spans="1:25" x14ac:dyDescent="0.35">
      <c r="A19" t="s">
        <v>38</v>
      </c>
      <c r="B19">
        <v>2020020009</v>
      </c>
      <c r="C19">
        <v>1</v>
      </c>
      <c r="D19">
        <v>20202021</v>
      </c>
      <c r="E19" t="s">
        <v>35</v>
      </c>
      <c r="F19">
        <v>1</v>
      </c>
      <c r="I19">
        <v>-0.66641054968514868</v>
      </c>
      <c r="J19">
        <v>-57.158324950780475</v>
      </c>
      <c r="K19">
        <v>9.6947103951214899</v>
      </c>
      <c r="L19">
        <v>-4.1517800903490745</v>
      </c>
      <c r="M19">
        <v>-31.16033623188423</v>
      </c>
      <c r="N19">
        <v>1.0986362106265606</v>
      </c>
      <c r="O19">
        <v>1.3322205249212851</v>
      </c>
      <c r="P19">
        <v>-0.89181879549125753</v>
      </c>
      <c r="Q19">
        <v>11.427095034636306</v>
      </c>
      <c r="R19">
        <v>8.1630727501711178</v>
      </c>
      <c r="S19">
        <v>696.79153977455735</v>
      </c>
      <c r="T19">
        <v>4.1735657038859113</v>
      </c>
      <c r="U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0.48509928410325154</v>
      </c>
      <c r="W19">
        <f>Table1[[#This Row],[Win%]]/(Table1[[#This Row],[Win%]]+Table1[[#This Row],[Opp Win%]])</f>
        <v>0.54577391188405877</v>
      </c>
      <c r="X19">
        <f>Table1[[#This Row],[Probability]]*2.2348375</f>
        <v>1.21971600480019</v>
      </c>
      <c r="Y19">
        <v>1.21971600480019</v>
      </c>
    </row>
    <row r="20" spans="1:25" x14ac:dyDescent="0.35">
      <c r="A20" t="s">
        <v>30</v>
      </c>
      <c r="B20">
        <v>2020020010</v>
      </c>
      <c r="C20">
        <v>1</v>
      </c>
      <c r="D20">
        <v>20202021</v>
      </c>
      <c r="E20" t="s">
        <v>36</v>
      </c>
      <c r="F20">
        <v>0</v>
      </c>
      <c r="I20">
        <v>-1.4722969288774828</v>
      </c>
      <c r="J20">
        <v>116.79607728226352</v>
      </c>
      <c r="K20">
        <v>6.890121907299573</v>
      </c>
      <c r="L20">
        <v>1.0747770622861132</v>
      </c>
      <c r="M20">
        <v>232.58400555555568</v>
      </c>
      <c r="N20">
        <v>-3.0358623597115515</v>
      </c>
      <c r="O20">
        <v>1.2659645358726888</v>
      </c>
      <c r="P20">
        <v>1.5577575312292105</v>
      </c>
      <c r="Q20">
        <v>-50.358277008773904</v>
      </c>
      <c r="R20">
        <v>6.7202253853524994</v>
      </c>
      <c r="S20">
        <v>215.97236040688585</v>
      </c>
      <c r="T20">
        <v>-5.5942720712461309</v>
      </c>
      <c r="U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0.31989035248358788</v>
      </c>
      <c r="W20">
        <f>Table1[[#This Row],[Win%]]/(Table1[[#This Row],[Win%]]+Table1[[#This Row],[Opp Win%]])</f>
        <v>0.62391052396213498</v>
      </c>
      <c r="X20">
        <f>Table1[[#This Row],[Probability]]*2.2348375</f>
        <v>1.3943386355952276</v>
      </c>
      <c r="Y20">
        <v>1.3943386355952276</v>
      </c>
    </row>
    <row r="21" spans="1:25" x14ac:dyDescent="0.35">
      <c r="A21" t="s">
        <v>36</v>
      </c>
      <c r="B21">
        <v>2020020010</v>
      </c>
      <c r="C21">
        <v>1</v>
      </c>
      <c r="D21">
        <v>20202021</v>
      </c>
      <c r="E21" t="s">
        <v>30</v>
      </c>
      <c r="F21">
        <v>1</v>
      </c>
      <c r="I21">
        <v>1.2659645358726888</v>
      </c>
      <c r="J21">
        <v>1.5577575312292105</v>
      </c>
      <c r="K21">
        <v>-50.358277008773904</v>
      </c>
      <c r="L21">
        <v>6.7202253853524994</v>
      </c>
      <c r="M21">
        <v>215.97236040688585</v>
      </c>
      <c r="N21">
        <v>-5.5942720712461309</v>
      </c>
      <c r="O21">
        <v>-1.4722969288774828</v>
      </c>
      <c r="P21">
        <v>116.79607728226352</v>
      </c>
      <c r="Q21">
        <v>6.890121907299573</v>
      </c>
      <c r="R21">
        <v>1.0747770622861132</v>
      </c>
      <c r="S21">
        <v>232.58400555555568</v>
      </c>
      <c r="T21">
        <v>-3.0358623597115515</v>
      </c>
      <c r="U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0.52766112707404411</v>
      </c>
      <c r="W21">
        <f>Table1[[#This Row],[Win%]]/(Table1[[#This Row],[Win%]]+Table1[[#This Row],[Opp Win%]])</f>
        <v>0.37482944410990493</v>
      </c>
      <c r="X21">
        <f>Table1[[#This Row],[Probability]]*2.2348375</f>
        <v>0.83768289780096961</v>
      </c>
      <c r="Y21">
        <v>0.83768289780096961</v>
      </c>
    </row>
    <row r="22" spans="1:25" x14ac:dyDescent="0.35">
      <c r="A22" t="s">
        <v>31</v>
      </c>
      <c r="B22">
        <v>2020020011</v>
      </c>
      <c r="C22">
        <v>1</v>
      </c>
      <c r="D22">
        <v>20202021</v>
      </c>
      <c r="E22" t="s">
        <v>43</v>
      </c>
      <c r="F22">
        <v>0</v>
      </c>
      <c r="I22">
        <v>-0.43834757911704503</v>
      </c>
      <c r="J22">
        <v>-51.594570708742069</v>
      </c>
      <c r="K22">
        <v>-8.0782583008146709</v>
      </c>
      <c r="L22">
        <v>-7.2044837180013666</v>
      </c>
      <c r="M22">
        <v>-1293.0434984126987</v>
      </c>
      <c r="N22">
        <v>-3.9297237041693696</v>
      </c>
      <c r="O22">
        <v>0.20518424839835528</v>
      </c>
      <c r="P22">
        <v>35.513962077751387</v>
      </c>
      <c r="Q22">
        <v>2.1305791290007257</v>
      </c>
      <c r="R22">
        <v>3.2623198412046577</v>
      </c>
      <c r="S22">
        <v>785.23302528180329</v>
      </c>
      <c r="T22">
        <v>3.8844278160585533</v>
      </c>
      <c r="U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0.55540015315547819</v>
      </c>
      <c r="W22">
        <f>Table1[[#This Row],[Win%]]/(Table1[[#This Row],[Win%]]+Table1[[#This Row],[Opp Win%]])</f>
        <v>0.43857011035406845</v>
      </c>
      <c r="X22">
        <f>Table1[[#This Row],[Probability]]*2.2348375</f>
        <v>0.98013292899841042</v>
      </c>
      <c r="Y22">
        <v>0.98013292899841042</v>
      </c>
    </row>
    <row r="23" spans="1:25" x14ac:dyDescent="0.35">
      <c r="A23" t="s">
        <v>43</v>
      </c>
      <c r="B23">
        <v>2020020011</v>
      </c>
      <c r="C23">
        <v>1</v>
      </c>
      <c r="D23">
        <v>20202021</v>
      </c>
      <c r="E23" t="s">
        <v>31</v>
      </c>
      <c r="F23">
        <v>1</v>
      </c>
      <c r="I23">
        <v>0.20518424839835528</v>
      </c>
      <c r="J23">
        <v>35.513962077751387</v>
      </c>
      <c r="K23">
        <v>2.1305791290007257</v>
      </c>
      <c r="L23">
        <v>3.2623198412046577</v>
      </c>
      <c r="M23">
        <v>785.23302528180329</v>
      </c>
      <c r="N23">
        <v>3.8844278160585533</v>
      </c>
      <c r="O23">
        <v>-0.43834757911704503</v>
      </c>
      <c r="P23">
        <v>-51.594570708742069</v>
      </c>
      <c r="Q23">
        <v>-8.0782583008146709</v>
      </c>
      <c r="R23">
        <v>-7.2044837180013666</v>
      </c>
      <c r="S23">
        <v>-1293.0434984126987</v>
      </c>
      <c r="T23">
        <v>-3.9297237041693696</v>
      </c>
      <c r="U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0.44307875719422163</v>
      </c>
      <c r="W23">
        <f>Table1[[#This Row],[Win%]]/(Table1[[#This Row],[Win%]]+Table1[[#This Row],[Opp Win%]])</f>
        <v>0.56097879615548041</v>
      </c>
      <c r="X23">
        <f>Table1[[#This Row],[Probability]]*2.2348375</f>
        <v>1.2536964503531234</v>
      </c>
      <c r="Y23">
        <v>1.2536964503531234</v>
      </c>
    </row>
    <row r="24" spans="1:25" x14ac:dyDescent="0.35">
      <c r="A24" t="s">
        <v>32</v>
      </c>
      <c r="B24">
        <v>2020020012</v>
      </c>
      <c r="C24">
        <v>1</v>
      </c>
      <c r="D24">
        <v>20202021</v>
      </c>
      <c r="E24" t="s">
        <v>55</v>
      </c>
      <c r="F24">
        <v>0</v>
      </c>
      <c r="I24">
        <v>-0.34457618965776987</v>
      </c>
      <c r="J24">
        <v>2.510562156889776</v>
      </c>
      <c r="K24">
        <v>-7.4149100542288071E-2</v>
      </c>
      <c r="L24">
        <v>-1.3181045256673478</v>
      </c>
      <c r="M24">
        <v>1707.2664513227514</v>
      </c>
      <c r="N24">
        <v>-6.3759680995777774</v>
      </c>
      <c r="O24">
        <v>0.75781942978097072</v>
      </c>
      <c r="P24">
        <v>88.581902214141465</v>
      </c>
      <c r="Q24">
        <v>-12.573410196544119</v>
      </c>
      <c r="R24">
        <v>-5.2058526433949339</v>
      </c>
      <c r="S24">
        <v>714.05321721439736</v>
      </c>
      <c r="T24">
        <v>-1.2598363417135965</v>
      </c>
      <c r="U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0.52181701789470014</v>
      </c>
      <c r="W24">
        <f>Table1[[#This Row],[Win%]]/(Table1[[#This Row],[Win%]]+Table1[[#This Row],[Opp Win%]])</f>
        <v>0.47490810010428142</v>
      </c>
      <c r="X24">
        <f>Table1[[#This Row],[Probability]]*2.2348375</f>
        <v>1.0613424311668018</v>
      </c>
      <c r="Y24">
        <v>1.0613424311668018</v>
      </c>
    </row>
    <row r="25" spans="1:25" x14ac:dyDescent="0.35">
      <c r="A25" t="s">
        <v>55</v>
      </c>
      <c r="B25">
        <v>2020020012</v>
      </c>
      <c r="C25">
        <v>1</v>
      </c>
      <c r="D25">
        <v>20202021</v>
      </c>
      <c r="E25" t="s">
        <v>32</v>
      </c>
      <c r="F25">
        <v>1</v>
      </c>
      <c r="I25">
        <v>0.75781942978097072</v>
      </c>
      <c r="J25">
        <v>88.581902214141465</v>
      </c>
      <c r="K25">
        <v>-12.573410196544119</v>
      </c>
      <c r="L25">
        <v>-5.2058526433949339</v>
      </c>
      <c r="M25">
        <v>714.05321721439736</v>
      </c>
      <c r="N25">
        <v>-1.2598363417135965</v>
      </c>
      <c r="O25">
        <v>-0.34457618965776987</v>
      </c>
      <c r="P25">
        <v>2.510562156889776</v>
      </c>
      <c r="Q25">
        <v>-7.4149100542288071E-2</v>
      </c>
      <c r="R25">
        <v>-1.3181045256673478</v>
      </c>
      <c r="S25">
        <v>1707.2664513227514</v>
      </c>
      <c r="T25">
        <v>-6.3759680995777774</v>
      </c>
      <c r="U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0.47798204395674998</v>
      </c>
      <c r="W25">
        <f>Table1[[#This Row],[Win%]]/(Table1[[#This Row],[Win%]]+Table1[[#This Row],[Opp Win%]])</f>
        <v>0.52526802784135007</v>
      </c>
      <c r="X25">
        <f>Table1[[#This Row],[Probability]]*2.2348375</f>
        <v>1.173888686170893</v>
      </c>
      <c r="Y25">
        <v>1.173888686170893</v>
      </c>
    </row>
    <row r="26" spans="1:25" x14ac:dyDescent="0.35">
      <c r="A26" t="s">
        <v>37</v>
      </c>
      <c r="B26">
        <v>2020020013</v>
      </c>
      <c r="C26">
        <v>2</v>
      </c>
      <c r="D26">
        <v>20202021</v>
      </c>
      <c r="E26" t="s">
        <v>53</v>
      </c>
      <c r="F26">
        <v>1</v>
      </c>
      <c r="G26">
        <v>1</v>
      </c>
      <c r="H26">
        <v>1</v>
      </c>
      <c r="I26">
        <v>-0.34950432107460772</v>
      </c>
      <c r="J26">
        <v>32.638115399858037</v>
      </c>
      <c r="K26">
        <v>6.5659599830576241</v>
      </c>
      <c r="L26">
        <v>10.632614160164273</v>
      </c>
      <c r="M26">
        <v>599.96992300469537</v>
      </c>
      <c r="N26">
        <v>1.5398230742927268</v>
      </c>
      <c r="O26">
        <v>0.26404804032169604</v>
      </c>
      <c r="P26">
        <v>-35.944142228844967</v>
      </c>
      <c r="Q26">
        <v>-7.6777877059676882</v>
      </c>
      <c r="R26">
        <v>-4.2448670171115666</v>
      </c>
      <c r="S26">
        <v>172.43258244766525</v>
      </c>
      <c r="T26">
        <v>4.7781075065244263</v>
      </c>
      <c r="U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0.5145319935307221</v>
      </c>
      <c r="V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0.39730888417661048</v>
      </c>
      <c r="W26">
        <f>Table1[[#This Row],[Win%]]/(Table1[[#This Row],[Win%]]+Table1[[#This Row],[Opp Win%]])</f>
        <v>0.56427827059522107</v>
      </c>
      <c r="X26">
        <f>Table1[[#This Row],[Probability]]*2.2348375</f>
        <v>1.2610702395613473</v>
      </c>
      <c r="Y26">
        <v>2.5221404791226947</v>
      </c>
    </row>
    <row r="27" spans="1:25" x14ac:dyDescent="0.35">
      <c r="A27" t="s">
        <v>53</v>
      </c>
      <c r="B27">
        <v>2020020013</v>
      </c>
      <c r="C27">
        <v>2</v>
      </c>
      <c r="D27">
        <v>20202021</v>
      </c>
      <c r="E27" t="s">
        <v>37</v>
      </c>
      <c r="F27">
        <v>0</v>
      </c>
      <c r="G27">
        <v>1</v>
      </c>
      <c r="H27">
        <v>1</v>
      </c>
      <c r="I27">
        <v>0.26404804032169604</v>
      </c>
      <c r="J27">
        <v>-35.944142228844967</v>
      </c>
      <c r="K27">
        <v>-7.6777877059676882</v>
      </c>
      <c r="L27">
        <v>-4.2448670171115666</v>
      </c>
      <c r="M27">
        <v>172.43258244766525</v>
      </c>
      <c r="N27">
        <v>4.7781075065244263</v>
      </c>
      <c r="O27">
        <v>-0.34950432107460772</v>
      </c>
      <c r="P27">
        <v>32.638115399858037</v>
      </c>
      <c r="Q27">
        <v>6.5659599830576241</v>
      </c>
      <c r="R27">
        <v>10.632614160164273</v>
      </c>
      <c r="S27">
        <v>599.96992300469537</v>
      </c>
      <c r="T27">
        <v>1.5398230742927268</v>
      </c>
      <c r="U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0.40075928863215587</v>
      </c>
      <c r="V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0.51856046290727276</v>
      </c>
      <c r="W27">
        <f>Table1[[#This Row],[Win%]]/(Table1[[#This Row],[Win%]]+Table1[[#This Row],[Opp Win%]])</f>
        <v>0.43593024947095105</v>
      </c>
      <c r="X27">
        <f>Table1[[#This Row],[Probability]]*2.2348375</f>
        <v>0.97423326890203643</v>
      </c>
      <c r="Y27">
        <v>1.9484665378040731</v>
      </c>
    </row>
    <row r="28" spans="1:25" x14ac:dyDescent="0.35">
      <c r="A28" t="s">
        <v>27</v>
      </c>
      <c r="B28">
        <v>2020020014</v>
      </c>
      <c r="C28">
        <v>1</v>
      </c>
      <c r="D28">
        <v>20202021</v>
      </c>
      <c r="E28" t="s">
        <v>49</v>
      </c>
      <c r="F28">
        <v>1</v>
      </c>
      <c r="I28">
        <v>-0.3447130821971266</v>
      </c>
      <c r="J28">
        <v>9.8993165852311584</v>
      </c>
      <c r="K28">
        <v>-26.142380506501638</v>
      </c>
      <c r="L28">
        <v>1.6962691909650935</v>
      </c>
      <c r="M28">
        <v>-28.623180952380835</v>
      </c>
      <c r="N28">
        <v>24.050277034734826</v>
      </c>
      <c r="O28">
        <v>9.553332437371452E-2</v>
      </c>
      <c r="P28">
        <v>-116.06624311111115</v>
      </c>
      <c r="Q28">
        <v>-15.396263933592431</v>
      </c>
      <c r="R28">
        <v>5.0337093004791242</v>
      </c>
      <c r="S28">
        <v>1899.4220578329882</v>
      </c>
      <c r="T28">
        <v>-8.7177326626672311</v>
      </c>
      <c r="U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0.41045307308071377</v>
      </c>
      <c r="W28">
        <f>Table1[[#This Row],[Win%]]/(Table1[[#This Row],[Win%]]+Table1[[#This Row],[Opp Win%]])</f>
        <v>0.53899812776174449</v>
      </c>
      <c r="X28">
        <f>Table1[[#This Row],[Probability]]*2.2348375</f>
        <v>1.2045732283517376</v>
      </c>
      <c r="Y28">
        <v>1.2045732283517376</v>
      </c>
    </row>
    <row r="29" spans="1:25" x14ac:dyDescent="0.35">
      <c r="A29" t="s">
        <v>49</v>
      </c>
      <c r="B29">
        <v>2020020014</v>
      </c>
      <c r="C29">
        <v>1</v>
      </c>
      <c r="D29">
        <v>20202021</v>
      </c>
      <c r="E29" t="s">
        <v>27</v>
      </c>
      <c r="F29">
        <v>0</v>
      </c>
      <c r="I29">
        <v>9.553332437371452E-2</v>
      </c>
      <c r="J29">
        <v>-116.06624311111115</v>
      </c>
      <c r="K29">
        <v>-15.396263933592431</v>
      </c>
      <c r="L29">
        <v>5.0337093004791242</v>
      </c>
      <c r="M29">
        <v>1899.4220578329882</v>
      </c>
      <c r="N29">
        <v>-8.7177326626672311</v>
      </c>
      <c r="O29">
        <v>-0.3447130821971266</v>
      </c>
      <c r="P29">
        <v>9.8993165852311584</v>
      </c>
      <c r="Q29">
        <v>-26.142380506501638</v>
      </c>
      <c r="R29">
        <v>1.6962691909650935</v>
      </c>
      <c r="S29">
        <v>-28.623180952380835</v>
      </c>
      <c r="T29">
        <v>24.050277034734826</v>
      </c>
      <c r="U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0.43476176614075857</v>
      </c>
      <c r="W29">
        <f>Table1[[#This Row],[Win%]]/(Table1[[#This Row],[Win%]]+Table1[[#This Row],[Opp Win%]])</f>
        <v>0.46096534356533669</v>
      </c>
      <c r="X29">
        <f>Table1[[#This Row],[Probability]]*2.2348375</f>
        <v>1.030182636000198</v>
      </c>
      <c r="Y29">
        <v>1.030182636000198</v>
      </c>
    </row>
    <row r="30" spans="1:25" x14ac:dyDescent="0.35">
      <c r="A30" t="s">
        <v>26</v>
      </c>
      <c r="B30">
        <v>2020020015</v>
      </c>
      <c r="C30">
        <v>1</v>
      </c>
      <c r="D30">
        <v>20202021</v>
      </c>
      <c r="E30" t="s">
        <v>54</v>
      </c>
      <c r="F30">
        <v>0</v>
      </c>
      <c r="I30">
        <v>4.0228738473646497E-2</v>
      </c>
      <c r="J30">
        <v>-80.641046765566131</v>
      </c>
      <c r="K30">
        <v>-24.655634790896553</v>
      </c>
      <c r="L30">
        <v>7.3225525585215614</v>
      </c>
      <c r="M30">
        <v>512.9138392801251</v>
      </c>
      <c r="N30">
        <v>11.892432240407885</v>
      </c>
      <c r="O30">
        <v>2.2843385975357688E-2</v>
      </c>
      <c r="P30">
        <v>-43.242299603851876</v>
      </c>
      <c r="Q30">
        <v>27.992116334146409</v>
      </c>
      <c r="R30">
        <v>4.9296709705681074</v>
      </c>
      <c r="S30">
        <v>1704.1662665101721</v>
      </c>
      <c r="T30">
        <v>19.008328588597113</v>
      </c>
      <c r="U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0.65630555034105409</v>
      </c>
      <c r="W30">
        <f>Table1[[#This Row],[Win%]]/(Table1[[#This Row],[Win%]]+Table1[[#This Row],[Opp Win%]])</f>
        <v>0.35825672989540702</v>
      </c>
      <c r="X30">
        <f>Table1[[#This Row],[Probability]]*2.2348375</f>
        <v>0.80064557459762664</v>
      </c>
      <c r="Y30">
        <v>0.80064557459762664</v>
      </c>
    </row>
    <row r="31" spans="1:25" x14ac:dyDescent="0.35">
      <c r="A31" t="s">
        <v>54</v>
      </c>
      <c r="B31">
        <v>2020020015</v>
      </c>
      <c r="C31">
        <v>1</v>
      </c>
      <c r="D31">
        <v>20202021</v>
      </c>
      <c r="E31" t="s">
        <v>26</v>
      </c>
      <c r="F31">
        <v>1</v>
      </c>
      <c r="I31">
        <v>2.2843385975357688E-2</v>
      </c>
      <c r="J31">
        <v>-43.242299603851876</v>
      </c>
      <c r="K31">
        <v>27.992116334146409</v>
      </c>
      <c r="L31">
        <v>4.9296709705681074</v>
      </c>
      <c r="M31">
        <v>1704.1662665101721</v>
      </c>
      <c r="N31">
        <v>19.008328588597113</v>
      </c>
      <c r="O31">
        <v>4.0228738473646497E-2</v>
      </c>
      <c r="P31">
        <v>-80.641046765566131</v>
      </c>
      <c r="Q31">
        <v>-24.655634790896553</v>
      </c>
      <c r="R31">
        <v>7.3225525585215614</v>
      </c>
      <c r="S31">
        <v>512.9138392801251</v>
      </c>
      <c r="T31">
        <v>11.892432240407885</v>
      </c>
      <c r="U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0.37478129914609087</v>
      </c>
      <c r="W31">
        <f>Table1[[#This Row],[Win%]]/(Table1[[#This Row],[Win%]]+Table1[[#This Row],[Opp Win%]])</f>
        <v>0.63994094701729165</v>
      </c>
      <c r="X31">
        <f>Table1[[#This Row],[Probability]]*2.2348375</f>
        <v>1.4301640261797564</v>
      </c>
      <c r="Y31">
        <v>1.4301640261797564</v>
      </c>
    </row>
    <row r="32" spans="1:25" x14ac:dyDescent="0.35">
      <c r="A32" t="s">
        <v>39</v>
      </c>
      <c r="B32">
        <v>2020020016</v>
      </c>
      <c r="C32">
        <v>1</v>
      </c>
      <c r="D32">
        <v>20202021</v>
      </c>
      <c r="E32" t="s">
        <v>40</v>
      </c>
      <c r="F32">
        <v>1</v>
      </c>
      <c r="I32">
        <v>-1.4216466893155388</v>
      </c>
      <c r="J32">
        <v>-192.22475691616364</v>
      </c>
      <c r="K32">
        <v>-23.56196993405575</v>
      </c>
      <c r="L32">
        <v>0.54363400958247965</v>
      </c>
      <c r="M32">
        <v>-671.32156984126937</v>
      </c>
      <c r="N32">
        <v>-10.953793928354404</v>
      </c>
      <c r="O32">
        <v>0.98834646605749321</v>
      </c>
      <c r="P32">
        <v>-10.997271694041949</v>
      </c>
      <c r="Q32">
        <v>19.75383812543657</v>
      </c>
      <c r="R32">
        <v>6.3204991704312121</v>
      </c>
      <c r="S32">
        <v>-113.65008168852069</v>
      </c>
      <c r="T32">
        <v>-23.376013543343358</v>
      </c>
      <c r="U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0.49949407508287369</v>
      </c>
      <c r="W32">
        <f>Table1[[#This Row],[Win%]]/(Table1[[#This Row],[Win%]]+Table1[[#This Row],[Opp Win%]])</f>
        <v>0.43752499940368716</v>
      </c>
      <c r="X32">
        <f>Table1[[#This Row],[Probability]]*2.2348375</f>
        <v>0.97779727585483767</v>
      </c>
      <c r="Y32">
        <v>0.97779727585483767</v>
      </c>
    </row>
    <row r="33" spans="1:25" x14ac:dyDescent="0.35">
      <c r="A33" t="s">
        <v>40</v>
      </c>
      <c r="B33">
        <v>2020020016</v>
      </c>
      <c r="C33">
        <v>1</v>
      </c>
      <c r="D33">
        <v>20202021</v>
      </c>
      <c r="E33" t="s">
        <v>39</v>
      </c>
      <c r="F33">
        <v>0</v>
      </c>
      <c r="I33">
        <v>0.98834646605749321</v>
      </c>
      <c r="J33">
        <v>-10.997271694041949</v>
      </c>
      <c r="K33">
        <v>19.75383812543657</v>
      </c>
      <c r="L33">
        <v>6.3204991704312121</v>
      </c>
      <c r="M33">
        <v>-113.65008168852069</v>
      </c>
      <c r="N33">
        <v>-23.376013543343358</v>
      </c>
      <c r="O33">
        <v>-1.4216466893155388</v>
      </c>
      <c r="P33">
        <v>-192.22475691616364</v>
      </c>
      <c r="Q33">
        <v>-23.56196993405575</v>
      </c>
      <c r="R33">
        <v>0.54363400958247965</v>
      </c>
      <c r="S33">
        <v>-671.32156984126937</v>
      </c>
      <c r="T33">
        <v>-10.953793928354404</v>
      </c>
      <c r="U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0.37142425613618413</v>
      </c>
      <c r="W33">
        <f>Table1[[#This Row],[Win%]]/(Table1[[#This Row],[Win%]]+Table1[[#This Row],[Opp Win%]])</f>
        <v>0.56622643934154171</v>
      </c>
      <c r="X33">
        <f>Table1[[#This Row],[Probability]]*2.2348375</f>
        <v>1.2654240801319525</v>
      </c>
      <c r="Y33">
        <v>1.2654240801319525</v>
      </c>
    </row>
    <row r="34" spans="1:25" x14ac:dyDescent="0.35">
      <c r="A34" t="s">
        <v>29</v>
      </c>
      <c r="B34">
        <v>2020020017</v>
      </c>
      <c r="C34">
        <v>2</v>
      </c>
      <c r="D34">
        <v>20202021</v>
      </c>
      <c r="E34" t="s">
        <v>56</v>
      </c>
      <c r="F34">
        <v>1</v>
      </c>
      <c r="G34">
        <v>1</v>
      </c>
      <c r="H34">
        <v>1</v>
      </c>
      <c r="I34">
        <v>-0.78263231559890589</v>
      </c>
      <c r="J34">
        <v>68.80763019393649</v>
      </c>
      <c r="K34">
        <v>-30.129326102554245</v>
      </c>
      <c r="L34">
        <v>1.8523266858316241</v>
      </c>
      <c r="M34">
        <v>3.4060244766508276</v>
      </c>
      <c r="N34">
        <v>-5.9694391413430203</v>
      </c>
      <c r="O34">
        <v>2.517436130670772</v>
      </c>
      <c r="P34">
        <v>251.31253095721178</v>
      </c>
      <c r="Q34">
        <v>22.934501807389314</v>
      </c>
      <c r="R34">
        <v>2.8680693278576328</v>
      </c>
      <c r="S34">
        <v>-776.50276076296814</v>
      </c>
      <c r="T34">
        <v>-8.8705391067252393</v>
      </c>
      <c r="U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0.4023803894092951</v>
      </c>
      <c r="V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0.52159444976674707</v>
      </c>
      <c r="W34">
        <f>Table1[[#This Row],[Win%]]/(Table1[[#This Row],[Win%]]+Table1[[#This Row],[Opp Win%]])</f>
        <v>0.43548847040912847</v>
      </c>
      <c r="X34">
        <f>Table1[[#This Row],[Probability]]*2.2348375</f>
        <v>0.97324596448796052</v>
      </c>
      <c r="Y34">
        <v>1.946491928975921</v>
      </c>
    </row>
    <row r="35" spans="1:25" x14ac:dyDescent="0.35">
      <c r="A35" t="s">
        <v>56</v>
      </c>
      <c r="B35">
        <v>2020020017</v>
      </c>
      <c r="C35">
        <v>2</v>
      </c>
      <c r="D35">
        <v>20202021</v>
      </c>
      <c r="E35" t="s">
        <v>29</v>
      </c>
      <c r="F35">
        <v>0</v>
      </c>
      <c r="G35">
        <v>1</v>
      </c>
      <c r="H35">
        <v>1</v>
      </c>
      <c r="I35">
        <v>2.517436130670772</v>
      </c>
      <c r="J35">
        <v>251.31253095721178</v>
      </c>
      <c r="K35">
        <v>22.934501807389314</v>
      </c>
      <c r="L35">
        <v>2.8680693278576328</v>
      </c>
      <c r="M35">
        <v>-776.50276076296814</v>
      </c>
      <c r="N35">
        <v>-8.8705391067252393</v>
      </c>
      <c r="O35">
        <v>-0.78263231559890589</v>
      </c>
      <c r="P35">
        <v>68.80763019393649</v>
      </c>
      <c r="Q35">
        <v>-30.129326102554245</v>
      </c>
      <c r="R35">
        <v>1.8523266858316241</v>
      </c>
      <c r="S35">
        <v>3.4060244766508276</v>
      </c>
      <c r="T35">
        <v>-5.9694391413430203</v>
      </c>
      <c r="U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0.51850331665104388</v>
      </c>
      <c r="V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0.39877138204337936</v>
      </c>
      <c r="W35">
        <f>Table1[[#This Row],[Win%]]/(Table1[[#This Row],[Win%]]+Table1[[#This Row],[Opp Win%]])</f>
        <v>0.56526503716829946</v>
      </c>
      <c r="X35">
        <f>Table1[[#This Row],[Probability]]*2.2348375</f>
        <v>1.2632755025026092</v>
      </c>
      <c r="Y35">
        <v>2.5265510050052185</v>
      </c>
    </row>
    <row r="36" spans="1:25" x14ac:dyDescent="0.35">
      <c r="A36" t="s">
        <v>47</v>
      </c>
      <c r="B36">
        <v>2020020018</v>
      </c>
      <c r="C36">
        <v>2</v>
      </c>
      <c r="D36">
        <v>20202021</v>
      </c>
      <c r="E36" t="s">
        <v>48</v>
      </c>
      <c r="F36">
        <v>1</v>
      </c>
      <c r="I36">
        <v>-0.36688967357289681</v>
      </c>
      <c r="J36">
        <v>134.82661183742056</v>
      </c>
      <c r="K36">
        <v>15.996563027579304</v>
      </c>
      <c r="L36">
        <v>-2.4871668117727559</v>
      </c>
      <c r="M36">
        <v>-344.5575705314011</v>
      </c>
      <c r="N36">
        <v>1.2504598696003297</v>
      </c>
      <c r="O36">
        <v>6.5280073175905284E-2</v>
      </c>
      <c r="P36">
        <v>71.226022474350017</v>
      </c>
      <c r="Q36">
        <v>38.062897552639093</v>
      </c>
      <c r="R36">
        <v>-10.835176515311939</v>
      </c>
      <c r="S36">
        <v>-2729.2985930756845</v>
      </c>
      <c r="T36">
        <v>-7.8639648310119181</v>
      </c>
      <c r="U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0.62565582874029935</v>
      </c>
      <c r="W36">
        <f>Table1[[#This Row],[Win%]]/(Table1[[#This Row],[Win%]]+Table1[[#This Row],[Opp Win%]])</f>
        <v>0.51368498433000975</v>
      </c>
      <c r="X36">
        <f>Table1[[#This Row],[Probability]]*2.2348375</f>
        <v>1.148002466167618</v>
      </c>
      <c r="Y36">
        <v>2.2960049323352361</v>
      </c>
    </row>
    <row r="37" spans="1:25" x14ac:dyDescent="0.35">
      <c r="A37" t="s">
        <v>48</v>
      </c>
      <c r="B37">
        <v>2020020018</v>
      </c>
      <c r="C37">
        <v>2</v>
      </c>
      <c r="D37">
        <v>20202021</v>
      </c>
      <c r="E37" t="s">
        <v>47</v>
      </c>
      <c r="F37">
        <v>0</v>
      </c>
      <c r="I37">
        <v>6.5280073175905284E-2</v>
      </c>
      <c r="J37">
        <v>71.226022474350017</v>
      </c>
      <c r="K37">
        <v>38.062897552639093</v>
      </c>
      <c r="L37">
        <v>-10.835176515311939</v>
      </c>
      <c r="M37">
        <v>-2729.2985930756845</v>
      </c>
      <c r="N37">
        <v>-7.8639648310119181</v>
      </c>
      <c r="O37">
        <v>-0.36688967357289681</v>
      </c>
      <c r="P37">
        <v>134.82661183742056</v>
      </c>
      <c r="Q37">
        <v>15.996563027579304</v>
      </c>
      <c r="R37">
        <v>-2.4871668117727559</v>
      </c>
      <c r="S37">
        <v>-344.5575705314011</v>
      </c>
      <c r="T37">
        <v>1.2504598696003297</v>
      </c>
      <c r="U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0.64831356138237295</v>
      </c>
      <c r="W37">
        <f>Table1[[#This Row],[Win%]]/(Table1[[#This Row],[Win%]]+Table1[[#This Row],[Opp Win%]])</f>
        <v>0.48677557442866604</v>
      </c>
      <c r="X37">
        <f>Table1[[#This Row],[Probability]]*2.2348375</f>
        <v>1.0878643078172239</v>
      </c>
      <c r="Y37">
        <v>2.1757286156344477</v>
      </c>
    </row>
    <row r="38" spans="1:25" x14ac:dyDescent="0.35">
      <c r="A38" t="s">
        <v>33</v>
      </c>
      <c r="B38">
        <v>2020020019</v>
      </c>
      <c r="C38">
        <v>2</v>
      </c>
      <c r="D38">
        <v>20202021</v>
      </c>
      <c r="E38" t="s">
        <v>51</v>
      </c>
      <c r="F38">
        <v>0</v>
      </c>
      <c r="I38">
        <v>-0.51377536830253456</v>
      </c>
      <c r="J38">
        <v>-93.587614836228369</v>
      </c>
      <c r="K38">
        <v>-18.726763867593753</v>
      </c>
      <c r="L38">
        <v>-9.482678226468682</v>
      </c>
      <c r="M38">
        <v>-2843.8900379834558</v>
      </c>
      <c r="N38">
        <v>-7.769291471120817</v>
      </c>
      <c r="O38">
        <v>8.4034351067760277E-2</v>
      </c>
      <c r="P38">
        <v>-25.145683299746985</v>
      </c>
      <c r="Q38">
        <v>44.211599118563036</v>
      </c>
      <c r="R38">
        <v>-3.3769683175906877</v>
      </c>
      <c r="S38">
        <v>939.36264489157156</v>
      </c>
      <c r="T38">
        <v>-3.9232058862550425</v>
      </c>
      <c r="U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0.71148553971716688</v>
      </c>
      <c r="W38">
        <f>Table1[[#This Row],[Win%]]/(Table1[[#This Row],[Win%]]+Table1[[#This Row],[Opp Win%]])</f>
        <v>0.34896077733927078</v>
      </c>
      <c r="X38">
        <f>Table1[[#This Row],[Probability]]*2.2348375</f>
        <v>0.77987063122695244</v>
      </c>
      <c r="Y38">
        <v>1.5597412624539049</v>
      </c>
    </row>
    <row r="39" spans="1:25" x14ac:dyDescent="0.35">
      <c r="A39" t="s">
        <v>51</v>
      </c>
      <c r="B39">
        <v>2020020019</v>
      </c>
      <c r="C39">
        <v>2</v>
      </c>
      <c r="D39">
        <v>20202021</v>
      </c>
      <c r="E39" t="s">
        <v>33</v>
      </c>
      <c r="F39">
        <v>1</v>
      </c>
      <c r="I39">
        <v>8.4034351067760277E-2</v>
      </c>
      <c r="J39">
        <v>-25.145683299746985</v>
      </c>
      <c r="K39">
        <v>44.211599118563036</v>
      </c>
      <c r="L39">
        <v>-3.3769683175906877</v>
      </c>
      <c r="M39">
        <v>939.36264489157156</v>
      </c>
      <c r="N39">
        <v>-3.9232058862550425</v>
      </c>
      <c r="O39">
        <v>-0.51377536830253456</v>
      </c>
      <c r="P39">
        <v>-93.587614836228369</v>
      </c>
      <c r="Q39">
        <v>-18.726763867593753</v>
      </c>
      <c r="R39">
        <v>-9.482678226468682</v>
      </c>
      <c r="S39">
        <v>-2843.8900379834558</v>
      </c>
      <c r="T39">
        <v>-7.769291471120817</v>
      </c>
      <c r="U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0.38589783455808663</v>
      </c>
      <c r="W39">
        <f>Table1[[#This Row],[Win%]]/(Table1[[#This Row],[Win%]]+Table1[[#This Row],[Opp Win%]])</f>
        <v>0.65003675727796628</v>
      </c>
      <c r="X39">
        <f>Table1[[#This Row],[Probability]]*2.2348375</f>
        <v>1.4527265215431968</v>
      </c>
      <c r="Y39">
        <v>2.9054530430863936</v>
      </c>
    </row>
    <row r="40" spans="1:25" x14ac:dyDescent="0.35">
      <c r="A40" t="s">
        <v>35</v>
      </c>
      <c r="B40">
        <v>2020020020</v>
      </c>
      <c r="C40">
        <v>2</v>
      </c>
      <c r="D40">
        <v>20202021</v>
      </c>
      <c r="E40" t="s">
        <v>38</v>
      </c>
      <c r="F40">
        <v>0</v>
      </c>
      <c r="G40">
        <v>1</v>
      </c>
      <c r="H40">
        <v>1</v>
      </c>
      <c r="I40">
        <v>1.3322205249212851</v>
      </c>
      <c r="J40">
        <v>-0.89181879549125753</v>
      </c>
      <c r="K40">
        <v>11.427095034636306</v>
      </c>
      <c r="L40">
        <v>8.1630727501711178</v>
      </c>
      <c r="M40">
        <v>696.79153977455735</v>
      </c>
      <c r="N40">
        <v>4.1735657038859113</v>
      </c>
      <c r="O40">
        <v>-0.66641054968514868</v>
      </c>
      <c r="P40">
        <v>-57.158324950780475</v>
      </c>
      <c r="Q40">
        <v>9.6947103951214899</v>
      </c>
      <c r="R40">
        <v>-4.1517800903490745</v>
      </c>
      <c r="S40">
        <v>-31.16033623188423</v>
      </c>
      <c r="T40">
        <v>1.0986362106265606</v>
      </c>
      <c r="U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0.44139284589211841</v>
      </c>
      <c r="V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0.53024273723659543</v>
      </c>
      <c r="W40">
        <f>Table1[[#This Row],[Win%]]/(Table1[[#This Row],[Win%]]+Table1[[#This Row],[Opp Win%]])</f>
        <v>0.4542781816108587</v>
      </c>
      <c r="X40">
        <f>Table1[[#This Row],[Probability]]*2.2348375</f>
        <v>1.0152379156957574</v>
      </c>
      <c r="Y40">
        <v>2.0304758313915148</v>
      </c>
    </row>
    <row r="41" spans="1:25" x14ac:dyDescent="0.35">
      <c r="A41" t="s">
        <v>38</v>
      </c>
      <c r="B41">
        <v>2020020020</v>
      </c>
      <c r="C41">
        <v>2</v>
      </c>
      <c r="D41">
        <v>20202021</v>
      </c>
      <c r="E41" t="s">
        <v>35</v>
      </c>
      <c r="F41">
        <v>1</v>
      </c>
      <c r="G41">
        <v>1</v>
      </c>
      <c r="H41">
        <v>1</v>
      </c>
      <c r="I41">
        <v>-0.66641054968514868</v>
      </c>
      <c r="J41">
        <v>-57.158324950780475</v>
      </c>
      <c r="K41">
        <v>9.6947103951214899</v>
      </c>
      <c r="L41">
        <v>-4.1517800903490745</v>
      </c>
      <c r="M41">
        <v>-31.16033623188423</v>
      </c>
      <c r="N41">
        <v>1.0986362106265606</v>
      </c>
      <c r="O41">
        <v>1.3322205249212851</v>
      </c>
      <c r="P41">
        <v>-0.89181879549125753</v>
      </c>
      <c r="Q41">
        <v>11.427095034636306</v>
      </c>
      <c r="R41">
        <v>8.1630727501711178</v>
      </c>
      <c r="S41">
        <v>696.79153977455735</v>
      </c>
      <c r="T41">
        <v>4.1735657038859113</v>
      </c>
      <c r="U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0.52641748360064122</v>
      </c>
      <c r="V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0.43811649674921194</v>
      </c>
      <c r="W41">
        <f>Table1[[#This Row],[Win%]]/(Table1[[#This Row],[Win%]]+Table1[[#This Row],[Opp Win%]])</f>
        <v>0.54577391188405877</v>
      </c>
      <c r="X41">
        <f>Table1[[#This Row],[Probability]]*2.2348375</f>
        <v>1.21971600480019</v>
      </c>
      <c r="Y41">
        <v>2.4394320096003801</v>
      </c>
    </row>
    <row r="42" spans="1:25" x14ac:dyDescent="0.35">
      <c r="A42" t="s">
        <v>46</v>
      </c>
      <c r="B42">
        <v>2020020021</v>
      </c>
      <c r="C42">
        <v>1</v>
      </c>
      <c r="D42">
        <v>20202021</v>
      </c>
      <c r="E42" t="s">
        <v>52</v>
      </c>
      <c r="F42">
        <v>1</v>
      </c>
      <c r="I42">
        <v>-0.23725243880219135</v>
      </c>
      <c r="J42">
        <v>-48.98928554607523</v>
      </c>
      <c r="K42">
        <v>-58.111080297463594</v>
      </c>
      <c r="L42">
        <v>-7.8971599671457895</v>
      </c>
      <c r="M42">
        <v>-580.60023422693985</v>
      </c>
      <c r="N42">
        <v>-1.3995549579865054</v>
      </c>
      <c r="O42">
        <v>0.62311717105407127</v>
      </c>
      <c r="P42">
        <v>27.23349797469508</v>
      </c>
      <c r="Q42">
        <v>27.959672393531708</v>
      </c>
      <c r="R42">
        <v>2.3068099164955527</v>
      </c>
      <c r="S42">
        <v>1185.6638666666668</v>
      </c>
      <c r="T42">
        <v>7.3648578515872991</v>
      </c>
      <c r="U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0.56295712121549801</v>
      </c>
      <c r="W42">
        <f>Table1[[#This Row],[Win%]]/(Table1[[#This Row],[Win%]]+Table1[[#This Row],[Opp Win%]])</f>
        <v>0.35961685275069949</v>
      </c>
      <c r="X42">
        <f>Table1[[#This Row],[Probability]]*2.2348375</f>
        <v>0.80368522815924126</v>
      </c>
      <c r="Y42">
        <v>0.80368522815924126</v>
      </c>
    </row>
    <row r="43" spans="1:25" x14ac:dyDescent="0.35">
      <c r="A43" t="s">
        <v>52</v>
      </c>
      <c r="B43">
        <v>2020020021</v>
      </c>
      <c r="C43">
        <v>2</v>
      </c>
      <c r="D43">
        <v>20202021</v>
      </c>
      <c r="E43" t="s">
        <v>46</v>
      </c>
      <c r="F43">
        <v>0</v>
      </c>
      <c r="I43">
        <v>0.62311717105407127</v>
      </c>
      <c r="J43">
        <v>27.23349797469508</v>
      </c>
      <c r="K43">
        <v>27.959672393531708</v>
      </c>
      <c r="L43">
        <v>2.3068099164955527</v>
      </c>
      <c r="M43">
        <v>1185.6638666666668</v>
      </c>
      <c r="N43">
        <v>7.3648578515872991</v>
      </c>
      <c r="O43">
        <v>-0.23725243880219135</v>
      </c>
      <c r="P43">
        <v>-48.98928554607523</v>
      </c>
      <c r="Q43">
        <v>-58.111080297463594</v>
      </c>
      <c r="R43">
        <v>-7.8971599671457895</v>
      </c>
      <c r="S43">
        <v>-580.60023422693985</v>
      </c>
      <c r="T43">
        <v>-1.3995549579865054</v>
      </c>
      <c r="U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0.32820936511430709</v>
      </c>
      <c r="W43">
        <f>Table1[[#This Row],[Win%]]/(Table1[[#This Row],[Win%]]+Table1[[#This Row],[Opp Win%]])</f>
        <v>0.63593231486570745</v>
      </c>
      <c r="X43">
        <f>Table1[[#This Row],[Probability]]*2.2348375</f>
        <v>1.4212053847236903</v>
      </c>
      <c r="Y43">
        <v>2.7278299002414146</v>
      </c>
    </row>
    <row r="44" spans="1:25" x14ac:dyDescent="0.35">
      <c r="A44" t="s">
        <v>34</v>
      </c>
      <c r="B44">
        <v>2020020022</v>
      </c>
      <c r="C44">
        <v>2</v>
      </c>
      <c r="D44">
        <v>20202021</v>
      </c>
      <c r="E44" t="s">
        <v>50</v>
      </c>
      <c r="F44">
        <v>1</v>
      </c>
      <c r="I44">
        <v>-0.75224217186173958</v>
      </c>
      <c r="J44">
        <v>23.850672167193142</v>
      </c>
      <c r="K44">
        <v>28.234545118035982</v>
      </c>
      <c r="L44">
        <v>-0.92111616153319176</v>
      </c>
      <c r="M44">
        <v>-890.01733174603169</v>
      </c>
      <c r="N44">
        <v>8.3924204510123062</v>
      </c>
      <c r="O44">
        <v>0.75453400883641186</v>
      </c>
      <c r="P44">
        <v>110.80240304278483</v>
      </c>
      <c r="Q44">
        <v>20.666081190772974</v>
      </c>
      <c r="R44">
        <v>-9.0364085481661469</v>
      </c>
      <c r="S44">
        <v>-1893.0857029733961</v>
      </c>
      <c r="T44">
        <v>2.5698265829382216</v>
      </c>
      <c r="U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0.58009215079938214</v>
      </c>
      <c r="W44">
        <f>Table1[[#This Row],[Win%]]/(Table1[[#This Row],[Win%]]+Table1[[#This Row],[Opp Win%]])</f>
        <v>0.54055147957199912</v>
      </c>
      <c r="X44">
        <f>Table1[[#This Row],[Probability]]*2.2348375</f>
        <v>1.2080447172279876</v>
      </c>
      <c r="Y44">
        <v>2.4160894344559751</v>
      </c>
    </row>
    <row r="45" spans="1:25" x14ac:dyDescent="0.35">
      <c r="A45" t="s">
        <v>50</v>
      </c>
      <c r="B45">
        <v>2020020022</v>
      </c>
      <c r="C45">
        <v>2</v>
      </c>
      <c r="D45">
        <v>20202021</v>
      </c>
      <c r="E45" t="s">
        <v>34</v>
      </c>
      <c r="F45">
        <v>0</v>
      </c>
      <c r="I45">
        <v>0.75453400883641186</v>
      </c>
      <c r="J45">
        <v>110.80240304278483</v>
      </c>
      <c r="K45">
        <v>20.666081190772974</v>
      </c>
      <c r="L45">
        <v>-9.0364085481661469</v>
      </c>
      <c r="M45">
        <v>-1893.0857029733961</v>
      </c>
      <c r="N45">
        <v>2.5698265829382216</v>
      </c>
      <c r="O45">
        <v>-0.75224217186173958</v>
      </c>
      <c r="P45">
        <v>23.850672167193142</v>
      </c>
      <c r="Q45">
        <v>28.234545118035982</v>
      </c>
      <c r="R45">
        <v>-0.92111616153319176</v>
      </c>
      <c r="S45">
        <v>-890.01733174603169</v>
      </c>
      <c r="T45">
        <v>8.3924204510123062</v>
      </c>
      <c r="U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0.67447126205139141</v>
      </c>
      <c r="W45">
        <f>Table1[[#This Row],[Win%]]/(Table1[[#This Row],[Win%]]+Table1[[#This Row],[Opp Win%]])</f>
        <v>0.45942578746888546</v>
      </c>
      <c r="X45">
        <f>Table1[[#This Row],[Probability]]*2.2348375</f>
        <v>1.0267419783024951</v>
      </c>
      <c r="Y45">
        <v>2.0534839566049903</v>
      </c>
    </row>
    <row r="46" spans="1:25" x14ac:dyDescent="0.35">
      <c r="A46" t="s">
        <v>28</v>
      </c>
      <c r="B46">
        <v>2020020023</v>
      </c>
      <c r="C46">
        <v>2</v>
      </c>
      <c r="D46">
        <v>20202021</v>
      </c>
      <c r="E46" t="s">
        <v>42</v>
      </c>
      <c r="F46">
        <v>0</v>
      </c>
      <c r="I46">
        <v>7.3356732997945123E-2</v>
      </c>
      <c r="J46">
        <v>-28.333254320071823</v>
      </c>
      <c r="K46">
        <v>33.982612491325931</v>
      </c>
      <c r="L46">
        <v>8.8475354469541401</v>
      </c>
      <c r="M46">
        <v>1042.6090174603178</v>
      </c>
      <c r="N46">
        <v>14.053344582942731</v>
      </c>
      <c r="O46">
        <v>-1.3240423087542801</v>
      </c>
      <c r="P46">
        <v>-197.64799776220616</v>
      </c>
      <c r="Q46">
        <v>-15.035190240502786</v>
      </c>
      <c r="R46">
        <v>-0.54055490212183344</v>
      </c>
      <c r="S46">
        <v>130.61550365769494</v>
      </c>
      <c r="T46">
        <v>8.1597843602973601</v>
      </c>
      <c r="U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0.45915883349981346</v>
      </c>
      <c r="W46">
        <f>Table1[[#This Row],[Win%]]/(Table1[[#This Row],[Win%]]+Table1[[#This Row],[Opp Win%]])</f>
        <v>0.55798746988494463</v>
      </c>
      <c r="X46">
        <f>Table1[[#This Row],[Probability]]*2.2348375</f>
        <v>1.2470113222289949</v>
      </c>
      <c r="Y46">
        <v>2.4940226444579898</v>
      </c>
    </row>
    <row r="47" spans="1:25" x14ac:dyDescent="0.35">
      <c r="A47" t="s">
        <v>42</v>
      </c>
      <c r="B47">
        <v>2020020023</v>
      </c>
      <c r="C47">
        <v>2</v>
      </c>
      <c r="D47">
        <v>20202021</v>
      </c>
      <c r="E47" t="s">
        <v>28</v>
      </c>
      <c r="F47">
        <v>1</v>
      </c>
      <c r="I47">
        <v>-1.3240423087542801</v>
      </c>
      <c r="J47">
        <v>-197.64799776220616</v>
      </c>
      <c r="K47">
        <v>-15.035190240502786</v>
      </c>
      <c r="L47">
        <v>-0.54055490212183344</v>
      </c>
      <c r="M47">
        <v>130.61550365769494</v>
      </c>
      <c r="N47">
        <v>8.1597843602973601</v>
      </c>
      <c r="O47">
        <v>7.3356732997945123E-2</v>
      </c>
      <c r="P47">
        <v>-28.333254320071823</v>
      </c>
      <c r="Q47">
        <v>33.982612491325931</v>
      </c>
      <c r="R47">
        <v>8.8475354469541401</v>
      </c>
      <c r="S47">
        <v>1042.6090174603178</v>
      </c>
      <c r="T47">
        <v>14.053344582942731</v>
      </c>
      <c r="U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0.57267958379167905</v>
      </c>
      <c r="W47">
        <f>Table1[[#This Row],[Win%]]/(Table1[[#This Row],[Win%]]+Table1[[#This Row],[Opp Win%]])</f>
        <v>0.4405899115209585</v>
      </c>
      <c r="X47">
        <f>Table1[[#This Row],[Probability]]*2.2348375</f>
        <v>0.98464685638871996</v>
      </c>
      <c r="Y47">
        <v>1.9692937127774399</v>
      </c>
    </row>
    <row r="48" spans="1:25" x14ac:dyDescent="0.35">
      <c r="A48" t="s">
        <v>44</v>
      </c>
      <c r="B48">
        <v>2020020024</v>
      </c>
      <c r="C48">
        <v>2</v>
      </c>
      <c r="D48">
        <v>20202021</v>
      </c>
      <c r="E48" t="s">
        <v>45</v>
      </c>
      <c r="F48">
        <v>0</v>
      </c>
      <c r="I48">
        <v>1.4214744605817919</v>
      </c>
      <c r="J48">
        <v>60.494438500701349</v>
      </c>
      <c r="K48">
        <v>-8.9224645052110425</v>
      </c>
      <c r="L48">
        <v>-3.8317542018280264</v>
      </c>
      <c r="M48">
        <v>-1192.0137722222225</v>
      </c>
      <c r="N48">
        <v>-2.6890756118069388</v>
      </c>
      <c r="O48">
        <v>-1.7132277981451078</v>
      </c>
      <c r="P48">
        <v>-125.68160447737642</v>
      </c>
      <c r="Q48">
        <v>-11.214324053218979</v>
      </c>
      <c r="R48">
        <v>-4.2174885092402441</v>
      </c>
      <c r="S48">
        <v>-960.02476981891346</v>
      </c>
      <c r="T48">
        <v>-5.8308160873258474</v>
      </c>
      <c r="U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0.48056440191488348</v>
      </c>
      <c r="W48">
        <f>Table1[[#This Row],[Win%]]/(Table1[[#This Row],[Win%]]+Table1[[#This Row],[Opp Win%]])</f>
        <v>0.47892291787695729</v>
      </c>
      <c r="X48">
        <f>Table1[[#This Row],[Probability]]*2.2348375</f>
        <v>1.0703148964808444</v>
      </c>
      <c r="Y48">
        <v>2.1406297929616889</v>
      </c>
    </row>
    <row r="49" spans="1:25" x14ac:dyDescent="0.35">
      <c r="A49" t="s">
        <v>45</v>
      </c>
      <c r="B49">
        <v>2020020024</v>
      </c>
      <c r="C49">
        <v>2</v>
      </c>
      <c r="D49">
        <v>20202021</v>
      </c>
      <c r="E49" t="s">
        <v>44</v>
      </c>
      <c r="F49">
        <v>1</v>
      </c>
      <c r="I49">
        <v>-1.7132277981451078</v>
      </c>
      <c r="J49">
        <v>-125.68160447737642</v>
      </c>
      <c r="K49">
        <v>-11.214324053218979</v>
      </c>
      <c r="L49">
        <v>-4.2174885092402441</v>
      </c>
      <c r="M49">
        <v>-960.02476981891346</v>
      </c>
      <c r="N49">
        <v>-5.8308160873258474</v>
      </c>
      <c r="O49">
        <v>1.4214744605817919</v>
      </c>
      <c r="P49">
        <v>60.494438500701349</v>
      </c>
      <c r="Q49">
        <v>-8.9224645052110425</v>
      </c>
      <c r="R49">
        <v>-3.8317542018280264</v>
      </c>
      <c r="S49">
        <v>-1192.0137722222225</v>
      </c>
      <c r="T49">
        <v>-2.6890756118069388</v>
      </c>
      <c r="U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0.43798111794505584</v>
      </c>
      <c r="W49">
        <f>Table1[[#This Row],[Win%]]/(Table1[[#This Row],[Win%]]+Table1[[#This Row],[Opp Win%]])</f>
        <v>0.52092268447521028</v>
      </c>
      <c r="X49">
        <f>Table1[[#This Row],[Probability]]*2.2348375</f>
        <v>1.1641775498658677</v>
      </c>
      <c r="Y49">
        <v>2.3283550997317355</v>
      </c>
    </row>
    <row r="50" spans="1:25" x14ac:dyDescent="0.35">
      <c r="A50" t="s">
        <v>30</v>
      </c>
      <c r="B50">
        <v>2020020025</v>
      </c>
      <c r="C50">
        <v>2</v>
      </c>
      <c r="D50">
        <v>20202021</v>
      </c>
      <c r="E50" t="s">
        <v>36</v>
      </c>
      <c r="F50">
        <v>0</v>
      </c>
      <c r="I50">
        <v>-1.4722969288774828</v>
      </c>
      <c r="J50">
        <v>116.79607728226352</v>
      </c>
      <c r="K50">
        <v>6.890121907299573</v>
      </c>
      <c r="L50">
        <v>1.0747770622861132</v>
      </c>
      <c r="M50">
        <v>232.58400555555568</v>
      </c>
      <c r="N50">
        <v>-3.0358623597115515</v>
      </c>
      <c r="O50">
        <v>1.2659645358726888</v>
      </c>
      <c r="P50">
        <v>1.5577575312292105</v>
      </c>
      <c r="Q50">
        <v>-50.358277008773904</v>
      </c>
      <c r="R50">
        <v>6.7202253853524994</v>
      </c>
      <c r="S50">
        <v>215.97236040688585</v>
      </c>
      <c r="T50">
        <v>-5.5942720712461309</v>
      </c>
      <c r="U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0.31989035248358788</v>
      </c>
      <c r="W50">
        <f>Table1[[#This Row],[Win%]]/(Table1[[#This Row],[Win%]]+Table1[[#This Row],[Opp Win%]])</f>
        <v>0.62391052396213498</v>
      </c>
      <c r="X50">
        <f>Table1[[#This Row],[Probability]]*2.2348375</f>
        <v>1.3943386355952276</v>
      </c>
      <c r="Y50">
        <v>2.7886772711904553</v>
      </c>
    </row>
    <row r="51" spans="1:25" x14ac:dyDescent="0.35">
      <c r="A51" t="s">
        <v>36</v>
      </c>
      <c r="B51">
        <v>2020020025</v>
      </c>
      <c r="C51">
        <v>2</v>
      </c>
      <c r="D51">
        <v>20202021</v>
      </c>
      <c r="E51" t="s">
        <v>30</v>
      </c>
      <c r="F51">
        <v>1</v>
      </c>
      <c r="I51">
        <v>1.2659645358726888</v>
      </c>
      <c r="J51">
        <v>1.5577575312292105</v>
      </c>
      <c r="K51">
        <v>-50.358277008773904</v>
      </c>
      <c r="L51">
        <v>6.7202253853524994</v>
      </c>
      <c r="M51">
        <v>215.97236040688585</v>
      </c>
      <c r="N51">
        <v>-5.5942720712461309</v>
      </c>
      <c r="O51">
        <v>-1.4722969288774828</v>
      </c>
      <c r="P51">
        <v>116.79607728226352</v>
      </c>
      <c r="Q51">
        <v>6.890121907299573</v>
      </c>
      <c r="R51">
        <v>1.0747770622861132</v>
      </c>
      <c r="S51">
        <v>232.58400555555568</v>
      </c>
      <c r="T51">
        <v>-3.0358623597115515</v>
      </c>
      <c r="U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0.52766112707404411</v>
      </c>
      <c r="W51">
        <f>Table1[[#This Row],[Win%]]/(Table1[[#This Row],[Win%]]+Table1[[#This Row],[Opp Win%]])</f>
        <v>0.37482944410990493</v>
      </c>
      <c r="X51">
        <f>Table1[[#This Row],[Probability]]*2.2348375</f>
        <v>0.83768289780096961</v>
      </c>
      <c r="Y51">
        <v>1.6753657956019392</v>
      </c>
    </row>
    <row r="52" spans="1:25" x14ac:dyDescent="0.35">
      <c r="A52" t="s">
        <v>31</v>
      </c>
      <c r="B52">
        <v>2020020026</v>
      </c>
      <c r="C52">
        <v>2</v>
      </c>
      <c r="D52">
        <v>20202021</v>
      </c>
      <c r="E52" t="s">
        <v>43</v>
      </c>
      <c r="F52">
        <v>0</v>
      </c>
      <c r="I52">
        <v>-0.43834757911704503</v>
      </c>
      <c r="J52">
        <v>-51.594570708742069</v>
      </c>
      <c r="K52">
        <v>-8.0782583008146709</v>
      </c>
      <c r="L52">
        <v>-7.2044837180013666</v>
      </c>
      <c r="M52">
        <v>-1293.0434984126987</v>
      </c>
      <c r="N52">
        <v>-3.9297237041693696</v>
      </c>
      <c r="O52">
        <v>0.20518424839835528</v>
      </c>
      <c r="P52">
        <v>35.513962077751387</v>
      </c>
      <c r="Q52">
        <v>2.1305791290007257</v>
      </c>
      <c r="R52">
        <v>3.2623198412046577</v>
      </c>
      <c r="S52">
        <v>785.23302528180329</v>
      </c>
      <c r="T52">
        <v>3.8844278160585533</v>
      </c>
      <c r="U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0.55540015315547819</v>
      </c>
      <c r="W52">
        <f>Table1[[#This Row],[Win%]]/(Table1[[#This Row],[Win%]]+Table1[[#This Row],[Opp Win%]])</f>
        <v>0.43857011035406845</v>
      </c>
      <c r="X52">
        <f>Table1[[#This Row],[Probability]]*2.2348375</f>
        <v>0.98013292899841042</v>
      </c>
      <c r="Y52">
        <v>1.9602658579968208</v>
      </c>
    </row>
    <row r="53" spans="1:25" x14ac:dyDescent="0.35">
      <c r="A53" t="s">
        <v>43</v>
      </c>
      <c r="B53">
        <v>2020020026</v>
      </c>
      <c r="C53">
        <v>2</v>
      </c>
      <c r="D53">
        <v>20202021</v>
      </c>
      <c r="E53" t="s">
        <v>31</v>
      </c>
      <c r="F53">
        <v>1</v>
      </c>
      <c r="I53">
        <v>0.20518424839835528</v>
      </c>
      <c r="J53">
        <v>35.513962077751387</v>
      </c>
      <c r="K53">
        <v>2.1305791290007257</v>
      </c>
      <c r="L53">
        <v>3.2623198412046577</v>
      </c>
      <c r="M53">
        <v>785.23302528180329</v>
      </c>
      <c r="N53">
        <v>3.8844278160585533</v>
      </c>
      <c r="O53">
        <v>-0.43834757911704503</v>
      </c>
      <c r="P53">
        <v>-51.594570708742069</v>
      </c>
      <c r="Q53">
        <v>-8.0782583008146709</v>
      </c>
      <c r="R53">
        <v>-7.2044837180013666</v>
      </c>
      <c r="S53">
        <v>-1293.0434984126987</v>
      </c>
      <c r="T53">
        <v>-3.9297237041693696</v>
      </c>
      <c r="U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0.44307875719422163</v>
      </c>
      <c r="W53">
        <f>Table1[[#This Row],[Win%]]/(Table1[[#This Row],[Win%]]+Table1[[#This Row],[Opp Win%]])</f>
        <v>0.56097879615548041</v>
      </c>
      <c r="X53">
        <f>Table1[[#This Row],[Probability]]*2.2348375</f>
        <v>1.2536964503531234</v>
      </c>
      <c r="Y53">
        <v>2.5073929007062468</v>
      </c>
    </row>
    <row r="54" spans="1:25" x14ac:dyDescent="0.35">
      <c r="A54" t="s">
        <v>46</v>
      </c>
      <c r="B54">
        <v>2020020027</v>
      </c>
      <c r="C54">
        <v>2</v>
      </c>
      <c r="D54">
        <v>20202021</v>
      </c>
      <c r="E54" t="s">
        <v>52</v>
      </c>
      <c r="F54">
        <v>1</v>
      </c>
      <c r="G54">
        <v>1</v>
      </c>
      <c r="H54">
        <v>1</v>
      </c>
      <c r="I54">
        <v>-0.23725243880219135</v>
      </c>
      <c r="J54">
        <v>-48.98928554607523</v>
      </c>
      <c r="K54">
        <v>-58.111080297463594</v>
      </c>
      <c r="L54">
        <v>-7.8971599671457895</v>
      </c>
      <c r="M54">
        <v>-580.60023422693985</v>
      </c>
      <c r="N54">
        <v>-1.3995549579865054</v>
      </c>
      <c r="O54">
        <v>0.62311717105407127</v>
      </c>
      <c r="P54">
        <v>27.23349797469508</v>
      </c>
      <c r="Q54">
        <v>27.959672393531708</v>
      </c>
      <c r="R54">
        <v>2.3068099164955527</v>
      </c>
      <c r="S54">
        <v>1185.6638666666668</v>
      </c>
      <c r="T54">
        <v>7.3648578515872991</v>
      </c>
      <c r="U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0.2855186171214012</v>
      </c>
      <c r="V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0.50843365440724675</v>
      </c>
      <c r="W54">
        <f>Table1[[#This Row],[Win%]]/(Table1[[#This Row],[Win%]]+Table1[[#This Row],[Opp Win%]])</f>
        <v>0.35961685275069949</v>
      </c>
      <c r="X54">
        <f>Table1[[#This Row],[Probability]]*2.2348375</f>
        <v>0.80368522815924126</v>
      </c>
      <c r="Y54">
        <v>1.6073704563184825</v>
      </c>
    </row>
    <row r="55" spans="1:25" x14ac:dyDescent="0.35">
      <c r="A55" t="s">
        <v>52</v>
      </c>
      <c r="B55">
        <v>2020020027</v>
      </c>
      <c r="C55">
        <v>3</v>
      </c>
      <c r="D55">
        <v>20202021</v>
      </c>
      <c r="E55" t="s">
        <v>46</v>
      </c>
      <c r="F55">
        <v>0</v>
      </c>
      <c r="G55">
        <v>1</v>
      </c>
      <c r="H55">
        <v>1</v>
      </c>
      <c r="I55">
        <v>0.62311717105407127</v>
      </c>
      <c r="J55">
        <v>27.23349797469508</v>
      </c>
      <c r="K55">
        <v>27.959672393531708</v>
      </c>
      <c r="L55">
        <v>2.3068099164955527</v>
      </c>
      <c r="M55">
        <v>1185.6638666666668</v>
      </c>
      <c r="N55">
        <v>7.3648578515872991</v>
      </c>
      <c r="O55">
        <v>-0.23725243880219135</v>
      </c>
      <c r="P55">
        <v>-48.98928554607523</v>
      </c>
      <c r="Q55">
        <v>-58.111080297463594</v>
      </c>
      <c r="R55">
        <v>-7.8971599671457895</v>
      </c>
      <c r="S55">
        <v>-580.60023422693985</v>
      </c>
      <c r="T55">
        <v>-1.3995549579865054</v>
      </c>
      <c r="U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0.51777216979749352</v>
      </c>
      <c r="V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0.29642166450519275</v>
      </c>
      <c r="W55">
        <f>Table1[[#This Row],[Win%]]/(Table1[[#This Row],[Win%]]+Table1[[#This Row],[Opp Win%]])</f>
        <v>0.63593231486570745</v>
      </c>
      <c r="X55">
        <f>Table1[[#This Row],[Probability]]*2.2348375</f>
        <v>1.4212053847236903</v>
      </c>
      <c r="Y55">
        <v>4.1490352849651053</v>
      </c>
    </row>
    <row r="56" spans="1:25" x14ac:dyDescent="0.35">
      <c r="A56" t="s">
        <v>32</v>
      </c>
      <c r="B56">
        <v>2020020028</v>
      </c>
      <c r="C56">
        <v>2</v>
      </c>
      <c r="D56">
        <v>20202021</v>
      </c>
      <c r="E56" t="s">
        <v>53</v>
      </c>
      <c r="F56">
        <v>1</v>
      </c>
      <c r="I56">
        <v>-0.34457618965776987</v>
      </c>
      <c r="J56">
        <v>2.510562156889776</v>
      </c>
      <c r="K56">
        <v>-7.4149100542288071E-2</v>
      </c>
      <c r="L56">
        <v>-1.3181045256673478</v>
      </c>
      <c r="M56">
        <v>1707.2664513227514</v>
      </c>
      <c r="N56">
        <v>-6.3759680995777774</v>
      </c>
      <c r="O56">
        <v>0.26404804032169604</v>
      </c>
      <c r="P56">
        <v>-35.944142228844967</v>
      </c>
      <c r="Q56">
        <v>-7.6777877059676882</v>
      </c>
      <c r="R56">
        <v>-4.2448670171115666</v>
      </c>
      <c r="S56">
        <v>172.43258244766525</v>
      </c>
      <c r="T56">
        <v>4.7781075065244263</v>
      </c>
      <c r="U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0.43057675522641697</v>
      </c>
      <c r="W56">
        <f>Table1[[#This Row],[Win%]]/(Table1[[#This Row],[Win%]]+Table1[[#This Row],[Opp Win%]])</f>
        <v>0.56134794946320488</v>
      </c>
      <c r="X56">
        <f>Table1[[#This Row],[Probability]]*2.2348375</f>
        <v>1.254521448008475</v>
      </c>
      <c r="Y56">
        <v>2.3158638791752768</v>
      </c>
    </row>
    <row r="57" spans="1:25" x14ac:dyDescent="0.35">
      <c r="A57" t="s">
        <v>53</v>
      </c>
      <c r="B57">
        <v>2020020028</v>
      </c>
      <c r="C57">
        <v>3</v>
      </c>
      <c r="D57">
        <v>20202021</v>
      </c>
      <c r="E57" t="s">
        <v>32</v>
      </c>
      <c r="F57">
        <v>0</v>
      </c>
      <c r="I57">
        <v>0.26404804032169604</v>
      </c>
      <c r="J57">
        <v>-35.944142228844967</v>
      </c>
      <c r="K57">
        <v>-7.6777877059676882</v>
      </c>
      <c r="L57">
        <v>-4.2448670171115666</v>
      </c>
      <c r="M57">
        <v>172.43258244766525</v>
      </c>
      <c r="N57">
        <v>4.7781075065244263</v>
      </c>
      <c r="O57">
        <v>-0.34457618965776987</v>
      </c>
      <c r="P57">
        <v>2.510562156889776</v>
      </c>
      <c r="Q57">
        <v>-7.4149100542288071E-2</v>
      </c>
      <c r="R57">
        <v>-1.3181045256673478</v>
      </c>
      <c r="S57">
        <v>1707.2664513227514</v>
      </c>
      <c r="T57">
        <v>-6.3759680995777774</v>
      </c>
      <c r="U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0.56637774029560684</v>
      </c>
      <c r="W57">
        <f>Table1[[#This Row],[Win%]]/(Table1[[#This Row],[Win%]]+Table1[[#This Row],[Opp Win%]])</f>
        <v>0.4392930810984001</v>
      </c>
      <c r="X57">
        <f>Table1[[#This Row],[Probability]]*2.2348375</f>
        <v>0.98174865112924559</v>
      </c>
      <c r="Y57">
        <v>2.9302151889333188</v>
      </c>
    </row>
    <row r="58" spans="1:25" x14ac:dyDescent="0.35">
      <c r="A58" t="s">
        <v>37</v>
      </c>
      <c r="B58">
        <v>2020020029</v>
      </c>
      <c r="C58">
        <v>3</v>
      </c>
      <c r="D58">
        <v>20202021</v>
      </c>
      <c r="E58" t="s">
        <v>41</v>
      </c>
      <c r="F58">
        <v>1</v>
      </c>
      <c r="I58">
        <v>-0.34950432107460772</v>
      </c>
      <c r="J58">
        <v>32.638115399858037</v>
      </c>
      <c r="K58">
        <v>6.5659599830576241</v>
      </c>
      <c r="L58">
        <v>10.632614160164273</v>
      </c>
      <c r="M58">
        <v>599.96992300469537</v>
      </c>
      <c r="N58">
        <v>1.5398230742927268</v>
      </c>
      <c r="O58">
        <v>0.21613565154688408</v>
      </c>
      <c r="P58">
        <v>72.09442303957718</v>
      </c>
      <c r="Q58">
        <v>-5.8456133309956888</v>
      </c>
      <c r="R58">
        <v>3.1774464668035627</v>
      </c>
      <c r="S58">
        <v>1805.3242696400625</v>
      </c>
      <c r="T58">
        <v>-4.657202089309032</v>
      </c>
      <c r="U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0.468623557232765</v>
      </c>
      <c r="W58">
        <f>Table1[[#This Row],[Win%]]/(Table1[[#This Row],[Win%]]+Table1[[#This Row],[Opp Win%]])</f>
        <v>0.5486770035633749</v>
      </c>
      <c r="X58">
        <f>Table1[[#This Row],[Probability]]*2.2348375</f>
        <v>1.2262039429510638</v>
      </c>
      <c r="Y58">
        <v>3.7483444220737585</v>
      </c>
    </row>
    <row r="59" spans="1:25" x14ac:dyDescent="0.35">
      <c r="A59" t="s">
        <v>41</v>
      </c>
      <c r="B59">
        <v>2020020029</v>
      </c>
      <c r="C59">
        <v>2</v>
      </c>
      <c r="D59">
        <v>20202021</v>
      </c>
      <c r="E59" t="s">
        <v>37</v>
      </c>
      <c r="F59">
        <v>0</v>
      </c>
      <c r="I59">
        <v>0.21613565154688408</v>
      </c>
      <c r="J59">
        <v>72.09442303957718</v>
      </c>
      <c r="K59">
        <v>-5.8456133309956888</v>
      </c>
      <c r="L59">
        <v>3.1774464668035627</v>
      </c>
      <c r="M59">
        <v>1805.3242696400625</v>
      </c>
      <c r="N59">
        <v>-4.657202089309032</v>
      </c>
      <c r="O59">
        <v>-0.34950432107460772</v>
      </c>
      <c r="P59">
        <v>32.638115399858037</v>
      </c>
      <c r="Q59">
        <v>6.5659599830576241</v>
      </c>
      <c r="R59">
        <v>10.632614160164273</v>
      </c>
      <c r="S59">
        <v>599.96992300469537</v>
      </c>
      <c r="T59">
        <v>1.5398230742927268</v>
      </c>
      <c r="U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0.56117353388698188</v>
      </c>
      <c r="W59">
        <f>Table1[[#This Row],[Win%]]/(Table1[[#This Row],[Win%]]+Table1[[#This Row],[Opp Win%]])</f>
        <v>0.45116753957211386</v>
      </c>
      <c r="X59">
        <f>Table1[[#This Row],[Probability]]*2.2348375</f>
        <v>1.0082861362184938</v>
      </c>
      <c r="Y59">
        <v>1.9336614138489367</v>
      </c>
    </row>
    <row r="60" spans="1:25" x14ac:dyDescent="0.35">
      <c r="A60" t="s">
        <v>27</v>
      </c>
      <c r="B60">
        <v>2020020030</v>
      </c>
      <c r="C60">
        <v>2</v>
      </c>
      <c r="D60">
        <v>20202021</v>
      </c>
      <c r="E60" t="s">
        <v>49</v>
      </c>
      <c r="F60">
        <v>1</v>
      </c>
      <c r="I60">
        <v>-0.3447130821971266</v>
      </c>
      <c r="J60">
        <v>9.8993165852311584</v>
      </c>
      <c r="K60">
        <v>-26.142380506501638</v>
      </c>
      <c r="L60">
        <v>1.6962691909650935</v>
      </c>
      <c r="M60">
        <v>-28.623180952380835</v>
      </c>
      <c r="N60">
        <v>24.050277034734826</v>
      </c>
      <c r="O60">
        <v>9.553332437371452E-2</v>
      </c>
      <c r="P60">
        <v>-116.06624311111115</v>
      </c>
      <c r="Q60">
        <v>-15.396263933592431</v>
      </c>
      <c r="R60">
        <v>5.0337093004791242</v>
      </c>
      <c r="S60">
        <v>1899.4220578329882</v>
      </c>
      <c r="T60">
        <v>-8.7177326626672311</v>
      </c>
      <c r="U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0.41045307308071377</v>
      </c>
      <c r="W60">
        <f>Table1[[#This Row],[Win%]]/(Table1[[#This Row],[Win%]]+Table1[[#This Row],[Opp Win%]])</f>
        <v>0.53899812776174449</v>
      </c>
      <c r="X60">
        <f>Table1[[#This Row],[Probability]]*2.2348375</f>
        <v>1.2045732283517376</v>
      </c>
      <c r="Y60">
        <v>2.4091464567034753</v>
      </c>
    </row>
    <row r="61" spans="1:25" x14ac:dyDescent="0.35">
      <c r="A61" t="s">
        <v>49</v>
      </c>
      <c r="B61">
        <v>2020020030</v>
      </c>
      <c r="C61">
        <v>2</v>
      </c>
      <c r="D61">
        <v>20202021</v>
      </c>
      <c r="E61" t="s">
        <v>27</v>
      </c>
      <c r="F61">
        <v>0</v>
      </c>
      <c r="I61">
        <v>9.553332437371452E-2</v>
      </c>
      <c r="J61">
        <v>-116.06624311111115</v>
      </c>
      <c r="K61">
        <v>-15.396263933592431</v>
      </c>
      <c r="L61">
        <v>5.0337093004791242</v>
      </c>
      <c r="M61">
        <v>1899.4220578329882</v>
      </c>
      <c r="N61">
        <v>-8.7177326626672311</v>
      </c>
      <c r="O61">
        <v>-0.3447130821971266</v>
      </c>
      <c r="P61">
        <v>9.8993165852311584</v>
      </c>
      <c r="Q61">
        <v>-26.142380506501638</v>
      </c>
      <c r="R61">
        <v>1.6962691909650935</v>
      </c>
      <c r="S61">
        <v>-28.623180952380835</v>
      </c>
      <c r="T61">
        <v>24.050277034734826</v>
      </c>
      <c r="U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0.43476176614075857</v>
      </c>
      <c r="W61">
        <f>Table1[[#This Row],[Win%]]/(Table1[[#This Row],[Win%]]+Table1[[#This Row],[Opp Win%]])</f>
        <v>0.46096534356533669</v>
      </c>
      <c r="X61">
        <f>Table1[[#This Row],[Probability]]*2.2348375</f>
        <v>1.030182636000198</v>
      </c>
      <c r="Y61">
        <v>2.060365272000396</v>
      </c>
    </row>
    <row r="62" spans="1:25" x14ac:dyDescent="0.35">
      <c r="A62" t="s">
        <v>26</v>
      </c>
      <c r="B62">
        <v>2020020031</v>
      </c>
      <c r="C62">
        <v>2</v>
      </c>
      <c r="D62">
        <v>20202021</v>
      </c>
      <c r="E62" t="s">
        <v>54</v>
      </c>
      <c r="F62">
        <v>0</v>
      </c>
      <c r="I62">
        <v>4.0228738473646497E-2</v>
      </c>
      <c r="J62">
        <v>-80.641046765566131</v>
      </c>
      <c r="K62">
        <v>-24.655634790896553</v>
      </c>
      <c r="L62">
        <v>7.3225525585215614</v>
      </c>
      <c r="M62">
        <v>512.9138392801251</v>
      </c>
      <c r="N62">
        <v>11.892432240407885</v>
      </c>
      <c r="O62">
        <v>2.2843385975357688E-2</v>
      </c>
      <c r="P62">
        <v>-43.242299603851876</v>
      </c>
      <c r="Q62">
        <v>27.992116334146409</v>
      </c>
      <c r="R62">
        <v>4.9296709705681074</v>
      </c>
      <c r="S62">
        <v>1704.1662665101721</v>
      </c>
      <c r="T62">
        <v>19.008328588597113</v>
      </c>
      <c r="U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0.65630555034105409</v>
      </c>
      <c r="W62">
        <f>Table1[[#This Row],[Win%]]/(Table1[[#This Row],[Win%]]+Table1[[#This Row],[Opp Win%]])</f>
        <v>0.35825672989540702</v>
      </c>
      <c r="X62">
        <f>Table1[[#This Row],[Probability]]*2.2348375</f>
        <v>0.80064557459762664</v>
      </c>
      <c r="Y62">
        <v>1.6012911491952533</v>
      </c>
    </row>
    <row r="63" spans="1:25" x14ac:dyDescent="0.35">
      <c r="A63" t="s">
        <v>54</v>
      </c>
      <c r="B63">
        <v>2020020031</v>
      </c>
      <c r="C63">
        <v>2</v>
      </c>
      <c r="D63">
        <v>20202021</v>
      </c>
      <c r="E63" t="s">
        <v>26</v>
      </c>
      <c r="F63">
        <v>1</v>
      </c>
      <c r="I63">
        <v>2.2843385975357688E-2</v>
      </c>
      <c r="J63">
        <v>-43.242299603851876</v>
      </c>
      <c r="K63">
        <v>27.992116334146409</v>
      </c>
      <c r="L63">
        <v>4.9296709705681074</v>
      </c>
      <c r="M63">
        <v>1704.1662665101721</v>
      </c>
      <c r="N63">
        <v>19.008328588597113</v>
      </c>
      <c r="O63">
        <v>4.0228738473646497E-2</v>
      </c>
      <c r="P63">
        <v>-80.641046765566131</v>
      </c>
      <c r="Q63">
        <v>-24.655634790896553</v>
      </c>
      <c r="R63">
        <v>7.3225525585215614</v>
      </c>
      <c r="S63">
        <v>512.9138392801251</v>
      </c>
      <c r="T63">
        <v>11.892432240407885</v>
      </c>
      <c r="U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0.37478129914609087</v>
      </c>
      <c r="W63">
        <f>Table1[[#This Row],[Win%]]/(Table1[[#This Row],[Win%]]+Table1[[#This Row],[Opp Win%]])</f>
        <v>0.63994094701729165</v>
      </c>
      <c r="X63">
        <f>Table1[[#This Row],[Probability]]*2.2348375</f>
        <v>1.4301640261797564</v>
      </c>
      <c r="Y63">
        <v>2.8603280523595127</v>
      </c>
    </row>
    <row r="64" spans="1:25" x14ac:dyDescent="0.35">
      <c r="A64" t="s">
        <v>39</v>
      </c>
      <c r="B64">
        <v>2020020032</v>
      </c>
      <c r="C64">
        <v>2</v>
      </c>
      <c r="D64">
        <v>20202021</v>
      </c>
      <c r="E64" t="s">
        <v>40</v>
      </c>
      <c r="F64">
        <v>1</v>
      </c>
      <c r="I64">
        <v>-1.4216466893155388</v>
      </c>
      <c r="J64">
        <v>-192.22475691616364</v>
      </c>
      <c r="K64">
        <v>-23.56196993405575</v>
      </c>
      <c r="L64">
        <v>0.54363400958247965</v>
      </c>
      <c r="M64">
        <v>-671.32156984126937</v>
      </c>
      <c r="N64">
        <v>-10.953793928354404</v>
      </c>
      <c r="O64">
        <v>0.98834646605749321</v>
      </c>
      <c r="P64">
        <v>-10.997271694041949</v>
      </c>
      <c r="Q64">
        <v>19.75383812543657</v>
      </c>
      <c r="R64">
        <v>6.3204991704312121</v>
      </c>
      <c r="S64">
        <v>-113.65008168852069</v>
      </c>
      <c r="T64">
        <v>-23.376013543343358</v>
      </c>
      <c r="U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0.49949407508287369</v>
      </c>
      <c r="W64">
        <f>Table1[[#This Row],[Win%]]/(Table1[[#This Row],[Win%]]+Table1[[#This Row],[Opp Win%]])</f>
        <v>0.43752499940368716</v>
      </c>
      <c r="X64">
        <f>Table1[[#This Row],[Probability]]*2.2348375</f>
        <v>0.97779727585483767</v>
      </c>
      <c r="Y64">
        <v>1.9555945517096753</v>
      </c>
    </row>
    <row r="65" spans="1:25" x14ac:dyDescent="0.35">
      <c r="A65" t="s">
        <v>40</v>
      </c>
      <c r="B65">
        <v>2020020032</v>
      </c>
      <c r="C65">
        <v>2</v>
      </c>
      <c r="D65">
        <v>20202021</v>
      </c>
      <c r="E65" t="s">
        <v>39</v>
      </c>
      <c r="F65">
        <v>0</v>
      </c>
      <c r="I65">
        <v>0.98834646605749321</v>
      </c>
      <c r="J65">
        <v>-10.997271694041949</v>
      </c>
      <c r="K65">
        <v>19.75383812543657</v>
      </c>
      <c r="L65">
        <v>6.3204991704312121</v>
      </c>
      <c r="M65">
        <v>-113.65008168852069</v>
      </c>
      <c r="N65">
        <v>-23.376013543343358</v>
      </c>
      <c r="O65">
        <v>-1.4216466893155388</v>
      </c>
      <c r="P65">
        <v>-192.22475691616364</v>
      </c>
      <c r="Q65">
        <v>-23.56196993405575</v>
      </c>
      <c r="R65">
        <v>0.54363400958247965</v>
      </c>
      <c r="S65">
        <v>-671.32156984126937</v>
      </c>
      <c r="T65">
        <v>-10.953793928354404</v>
      </c>
      <c r="U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0.37142425613618413</v>
      </c>
      <c r="W65">
        <f>Table1[[#This Row],[Win%]]/(Table1[[#This Row],[Win%]]+Table1[[#This Row],[Opp Win%]])</f>
        <v>0.56622643934154171</v>
      </c>
      <c r="X65">
        <f>Table1[[#This Row],[Probability]]*2.2348375</f>
        <v>1.2654240801319525</v>
      </c>
      <c r="Y65">
        <v>2.530848160263905</v>
      </c>
    </row>
    <row r="66" spans="1:25" x14ac:dyDescent="0.35">
      <c r="A66" t="s">
        <v>35</v>
      </c>
      <c r="B66">
        <v>2020020033</v>
      </c>
      <c r="C66">
        <v>3</v>
      </c>
      <c r="D66">
        <v>20202021</v>
      </c>
      <c r="E66" t="s">
        <v>51</v>
      </c>
      <c r="F66">
        <v>0</v>
      </c>
      <c r="I66">
        <v>1.3322205249212851</v>
      </c>
      <c r="J66">
        <v>-0.89181879549125753</v>
      </c>
      <c r="K66">
        <v>11.427095034636306</v>
      </c>
      <c r="L66">
        <v>8.1630727501711178</v>
      </c>
      <c r="M66">
        <v>696.79153977455735</v>
      </c>
      <c r="N66">
        <v>4.1735657038859113</v>
      </c>
      <c r="O66">
        <v>8.4034351067760277E-2</v>
      </c>
      <c r="P66">
        <v>-25.145683299746985</v>
      </c>
      <c r="Q66">
        <v>44.211599118563036</v>
      </c>
      <c r="R66">
        <v>-3.3769683175906877</v>
      </c>
      <c r="S66">
        <v>939.36264489157156</v>
      </c>
      <c r="T66">
        <v>-3.9232058862550425</v>
      </c>
      <c r="U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0.72793585934095684</v>
      </c>
      <c r="W66">
        <f>Table1[[#This Row],[Win%]]/(Table1[[#This Row],[Win%]]+Table1[[#This Row],[Opp Win%]])</f>
        <v>0.40169467320287167</v>
      </c>
      <c r="X66">
        <f>Table1[[#This Row],[Probability]]*2.2348375</f>
        <v>0.89772231922402268</v>
      </c>
      <c r="Y66">
        <v>2.9281981506155375</v>
      </c>
    </row>
    <row r="67" spans="1:25" x14ac:dyDescent="0.35">
      <c r="A67" t="s">
        <v>51</v>
      </c>
      <c r="B67">
        <v>2020020033</v>
      </c>
      <c r="C67">
        <v>3</v>
      </c>
      <c r="D67">
        <v>20202021</v>
      </c>
      <c r="E67" t="s">
        <v>35</v>
      </c>
      <c r="F67">
        <v>1</v>
      </c>
      <c r="I67">
        <v>8.4034351067760277E-2</v>
      </c>
      <c r="J67">
        <v>-25.145683299746985</v>
      </c>
      <c r="K67">
        <v>44.211599118563036</v>
      </c>
      <c r="L67">
        <v>-3.3769683175906877</v>
      </c>
      <c r="M67">
        <v>939.36264489157156</v>
      </c>
      <c r="N67">
        <v>-3.9232058862550425</v>
      </c>
      <c r="O67">
        <v>1.3322205249212851</v>
      </c>
      <c r="P67">
        <v>-0.89181879549125753</v>
      </c>
      <c r="Q67">
        <v>11.427095034636306</v>
      </c>
      <c r="R67">
        <v>8.1630727501711178</v>
      </c>
      <c r="S67">
        <v>696.79153977455735</v>
      </c>
      <c r="T67">
        <v>4.1735657038859113</v>
      </c>
      <c r="U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0.47917468328423463</v>
      </c>
      <c r="W67">
        <f>Table1[[#This Row],[Win%]]/(Table1[[#This Row],[Win%]]+Table1[[#This Row],[Opp Win%]])</f>
        <v>0.59933816618147384</v>
      </c>
      <c r="X67">
        <f>Table1[[#This Row],[Probability]]*2.2348375</f>
        <v>1.3394234089635895</v>
      </c>
      <c r="Y67">
        <v>4.2448764520499829</v>
      </c>
    </row>
    <row r="68" spans="1:25" x14ac:dyDescent="0.35">
      <c r="A68" t="s">
        <v>33</v>
      </c>
      <c r="B68">
        <v>2020020034</v>
      </c>
      <c r="C68">
        <v>3</v>
      </c>
      <c r="D68">
        <v>20202021</v>
      </c>
      <c r="E68" t="s">
        <v>38</v>
      </c>
      <c r="F68">
        <v>0</v>
      </c>
      <c r="I68">
        <v>-0.51377536830253456</v>
      </c>
      <c r="J68">
        <v>-93.587614836228369</v>
      </c>
      <c r="K68">
        <v>-18.726763867593753</v>
      </c>
      <c r="L68">
        <v>-9.482678226468682</v>
      </c>
      <c r="M68">
        <v>-2843.8900379834558</v>
      </c>
      <c r="N68">
        <v>-7.769291471120817</v>
      </c>
      <c r="O68">
        <v>-0.66641054968514868</v>
      </c>
      <c r="P68">
        <v>-57.158324950780475</v>
      </c>
      <c r="Q68">
        <v>9.6947103951214899</v>
      </c>
      <c r="R68">
        <v>-4.1517800903490745</v>
      </c>
      <c r="S68">
        <v>-31.16033623188423</v>
      </c>
      <c r="T68">
        <v>1.0986362106265606</v>
      </c>
      <c r="U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0.57065464935814703</v>
      </c>
      <c r="W68">
        <f>Table1[[#This Row],[Win%]]/(Table1[[#This Row],[Win%]]+Table1[[#This Row],[Opp Win%]])</f>
        <v>0.4005822926641579</v>
      </c>
      <c r="X68">
        <f>Table1[[#This Row],[Probability]]*2.2348375</f>
        <v>0.89523632948183496</v>
      </c>
      <c r="Y68">
        <v>2.4549775919357399</v>
      </c>
    </row>
    <row r="69" spans="1:25" x14ac:dyDescent="0.35">
      <c r="A69" t="s">
        <v>38</v>
      </c>
      <c r="B69">
        <v>2020020034</v>
      </c>
      <c r="C69">
        <v>3</v>
      </c>
      <c r="D69">
        <v>20202021</v>
      </c>
      <c r="E69" t="s">
        <v>33</v>
      </c>
      <c r="F69">
        <v>1</v>
      </c>
      <c r="I69">
        <v>-0.66641054968514868</v>
      </c>
      <c r="J69">
        <v>-57.158324950780475</v>
      </c>
      <c r="K69">
        <v>9.6947103951214899</v>
      </c>
      <c r="L69">
        <v>-4.1517800903490745</v>
      </c>
      <c r="M69">
        <v>-31.16033623188423</v>
      </c>
      <c r="N69">
        <v>1.0986362106265606</v>
      </c>
      <c r="O69">
        <v>-0.51377536830253456</v>
      </c>
      <c r="P69">
        <v>-93.587614836228369</v>
      </c>
      <c r="Q69">
        <v>-18.726763867593753</v>
      </c>
      <c r="R69">
        <v>-9.482678226468682</v>
      </c>
      <c r="S69">
        <v>-2843.8900379834558</v>
      </c>
      <c r="T69">
        <v>-7.769291471120817</v>
      </c>
      <c r="U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0.39182243537710348</v>
      </c>
      <c r="W69">
        <f>Table1[[#This Row],[Win%]]/(Table1[[#This Row],[Win%]]+Table1[[#This Row],[Opp Win%]])</f>
        <v>0.59800382027531362</v>
      </c>
      <c r="X69">
        <f>Table1[[#This Row],[Probability]]*2.2348375</f>
        <v>1.3364413626945311</v>
      </c>
      <c r="Y69">
        <v>3.7758733722949112</v>
      </c>
    </row>
    <row r="70" spans="1:25" x14ac:dyDescent="0.35">
      <c r="A70" t="s">
        <v>48</v>
      </c>
      <c r="B70">
        <v>2020020035</v>
      </c>
      <c r="C70">
        <v>3</v>
      </c>
      <c r="D70">
        <v>20202021</v>
      </c>
      <c r="E70" t="s">
        <v>56</v>
      </c>
      <c r="F70">
        <v>1</v>
      </c>
      <c r="I70">
        <v>6.5280073175905284E-2</v>
      </c>
      <c r="J70">
        <v>71.226022474350017</v>
      </c>
      <c r="K70">
        <v>38.062897552639093</v>
      </c>
      <c r="L70">
        <v>-10.835176515311939</v>
      </c>
      <c r="M70">
        <v>-2729.2985930756845</v>
      </c>
      <c r="N70">
        <v>-7.8639648310119181</v>
      </c>
      <c r="O70">
        <v>2.517436130670772</v>
      </c>
      <c r="P70">
        <v>251.31253095721178</v>
      </c>
      <c r="Q70">
        <v>22.934501807389314</v>
      </c>
      <c r="R70">
        <v>2.8680693278576328</v>
      </c>
      <c r="S70">
        <v>-776.50276076296814</v>
      </c>
      <c r="T70">
        <v>-8.8705391067252393</v>
      </c>
      <c r="U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0.57529415761822855</v>
      </c>
      <c r="W70">
        <f>Table1[[#This Row],[Win%]]/(Table1[[#This Row],[Win%]]+Table1[[#This Row],[Opp Win%]])</f>
        <v>0.55514426505772363</v>
      </c>
      <c r="X70">
        <f>Table1[[#This Row],[Probability]]*2.2348375</f>
        <v>1.2406572214609404</v>
      </c>
      <c r="Y70">
        <v>3.4163858370953881</v>
      </c>
    </row>
    <row r="71" spans="1:25" x14ac:dyDescent="0.35">
      <c r="A71" t="s">
        <v>56</v>
      </c>
      <c r="B71">
        <v>2020020035</v>
      </c>
      <c r="C71">
        <v>3</v>
      </c>
      <c r="D71">
        <v>20202021</v>
      </c>
      <c r="E71" t="s">
        <v>48</v>
      </c>
      <c r="F71">
        <v>0</v>
      </c>
      <c r="I71">
        <v>2.517436130670772</v>
      </c>
      <c r="J71">
        <v>251.31253095721178</v>
      </c>
      <c r="K71">
        <v>22.934501807389314</v>
      </c>
      <c r="L71">
        <v>2.8680693278576328</v>
      </c>
      <c r="M71">
        <v>-776.50276076296814</v>
      </c>
      <c r="N71">
        <v>-8.8705391067252393</v>
      </c>
      <c r="O71">
        <v>6.5280073175905284E-2</v>
      </c>
      <c r="P71">
        <v>71.226022474350017</v>
      </c>
      <c r="Q71">
        <v>38.062897552639093</v>
      </c>
      <c r="R71">
        <v>-10.835176515311939</v>
      </c>
      <c r="S71">
        <v>-2729.2985930756845</v>
      </c>
      <c r="T71">
        <v>-7.8639648310119181</v>
      </c>
      <c r="U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0.71653447644309398</v>
      </c>
      <c r="W71">
        <f>Table1[[#This Row],[Win%]]/(Table1[[#This Row],[Win%]]+Table1[[#This Row],[Opp Win%]])</f>
        <v>0.44482283257729549</v>
      </c>
      <c r="X71">
        <f>Table1[[#This Row],[Probability]]*2.2348375</f>
        <v>0.9941067470999615</v>
      </c>
      <c r="Y71">
        <v>3.5206577521051798</v>
      </c>
    </row>
    <row r="72" spans="1:25" x14ac:dyDescent="0.35">
      <c r="A72" t="s">
        <v>28</v>
      </c>
      <c r="B72">
        <v>2020020036</v>
      </c>
      <c r="C72">
        <v>3</v>
      </c>
      <c r="D72">
        <v>20202021</v>
      </c>
      <c r="E72" t="s">
        <v>44</v>
      </c>
      <c r="F72">
        <v>0</v>
      </c>
      <c r="I72">
        <v>7.3356732997945123E-2</v>
      </c>
      <c r="J72">
        <v>-28.333254320071823</v>
      </c>
      <c r="K72">
        <v>33.982612491325931</v>
      </c>
      <c r="L72">
        <v>8.8475354469541401</v>
      </c>
      <c r="M72">
        <v>1042.6090174603178</v>
      </c>
      <c r="N72">
        <v>14.053344582942731</v>
      </c>
      <c r="O72">
        <v>1.4214744605817919</v>
      </c>
      <c r="P72">
        <v>60.494438500701349</v>
      </c>
      <c r="Q72">
        <v>-8.9224645052110425</v>
      </c>
      <c r="R72">
        <v>-3.8317542018280264</v>
      </c>
      <c r="S72">
        <v>-1192.0137722222225</v>
      </c>
      <c r="T72">
        <v>-2.6890756118069388</v>
      </c>
      <c r="U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0.53874728635445257</v>
      </c>
      <c r="W72">
        <f>Table1[[#This Row],[Win%]]/(Table1[[#This Row],[Win%]]+Table1[[#This Row],[Opp Win%]])</f>
        <v>0.51827881663718089</v>
      </c>
      <c r="X72">
        <f>Table1[[#This Row],[Probability]]*2.2348375</f>
        <v>1.1582689348763957</v>
      </c>
      <c r="Y72">
        <v>3.6522915793343858</v>
      </c>
    </row>
    <row r="73" spans="1:25" x14ac:dyDescent="0.35">
      <c r="A73" t="s">
        <v>44</v>
      </c>
      <c r="B73">
        <v>2020020036</v>
      </c>
      <c r="C73">
        <v>3</v>
      </c>
      <c r="D73">
        <v>20202021</v>
      </c>
      <c r="E73" t="s">
        <v>28</v>
      </c>
      <c r="F73">
        <v>1</v>
      </c>
      <c r="I73">
        <v>1.4214744605817919</v>
      </c>
      <c r="J73">
        <v>60.494438500701349</v>
      </c>
      <c r="K73">
        <v>-8.9224645052110425</v>
      </c>
      <c r="L73">
        <v>-3.8317542018280264</v>
      </c>
      <c r="M73">
        <v>-1192.0137722222225</v>
      </c>
      <c r="N73">
        <v>-2.6890756118069388</v>
      </c>
      <c r="O73">
        <v>7.3356732997945123E-2</v>
      </c>
      <c r="P73">
        <v>-28.333254320071823</v>
      </c>
      <c r="Q73">
        <v>33.982612491325931</v>
      </c>
      <c r="R73">
        <v>8.8475354469541401</v>
      </c>
      <c r="S73">
        <v>1042.6090174603178</v>
      </c>
      <c r="T73">
        <v>14.053344582942731</v>
      </c>
      <c r="U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0.55988046278466053</v>
      </c>
      <c r="W73">
        <f>Table1[[#This Row],[Win%]]/(Table1[[#This Row],[Win%]]+Table1[[#This Row],[Opp Win%]])</f>
        <v>0.47945524096157532</v>
      </c>
      <c r="X73">
        <f>Table1[[#This Row],[Probability]]*2.2348375</f>
        <v>1.0715045520724644</v>
      </c>
      <c r="Y73">
        <v>3.2121343450341531</v>
      </c>
    </row>
    <row r="74" spans="1:25" x14ac:dyDescent="0.35">
      <c r="A74" t="s">
        <v>29</v>
      </c>
      <c r="B74">
        <v>2020020037</v>
      </c>
      <c r="C74">
        <v>3</v>
      </c>
      <c r="D74">
        <v>20202021</v>
      </c>
      <c r="E74" t="s">
        <v>47</v>
      </c>
      <c r="F74">
        <v>0</v>
      </c>
      <c r="I74">
        <v>-0.78263231559890589</v>
      </c>
      <c r="J74">
        <v>68.80763019393649</v>
      </c>
      <c r="K74">
        <v>-30.129326102554245</v>
      </c>
      <c r="L74">
        <v>1.8523266858316241</v>
      </c>
      <c r="M74">
        <v>3.4060244766508276</v>
      </c>
      <c r="N74">
        <v>-5.9694391413430203</v>
      </c>
      <c r="O74">
        <v>-0.36688967357289681</v>
      </c>
      <c r="P74">
        <v>134.82661183742056</v>
      </c>
      <c r="Q74">
        <v>15.996563027579304</v>
      </c>
      <c r="R74">
        <v>-2.4871668117727559</v>
      </c>
      <c r="S74">
        <v>-344.5575705314011</v>
      </c>
      <c r="T74">
        <v>1.2504598696003297</v>
      </c>
      <c r="U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0.65092311725948393</v>
      </c>
      <c r="W74">
        <f>Table1[[#This Row],[Win%]]/(Table1[[#This Row],[Win%]]+Table1[[#This Row],[Opp Win%]])</f>
        <v>0.36957978500321625</v>
      </c>
      <c r="X74">
        <f>Table1[[#This Row],[Probability]]*2.2348375</f>
        <v>0.8259507627671252</v>
      </c>
      <c r="Y74">
        <v>2.7724426917430463</v>
      </c>
    </row>
    <row r="75" spans="1:25" x14ac:dyDescent="0.35">
      <c r="A75" t="s">
        <v>47</v>
      </c>
      <c r="B75">
        <v>2020020037</v>
      </c>
      <c r="C75">
        <v>3</v>
      </c>
      <c r="D75">
        <v>20202021</v>
      </c>
      <c r="E75" t="s">
        <v>29</v>
      </c>
      <c r="F75">
        <v>1</v>
      </c>
      <c r="I75">
        <v>-0.36688967357289681</v>
      </c>
      <c r="J75">
        <v>134.82661183742056</v>
      </c>
      <c r="K75">
        <v>15.996563027579304</v>
      </c>
      <c r="L75">
        <v>-2.4871668117727559</v>
      </c>
      <c r="M75">
        <v>-344.5575705314011</v>
      </c>
      <c r="N75">
        <v>1.2504598696003297</v>
      </c>
      <c r="O75">
        <v>-0.78263231559890589</v>
      </c>
      <c r="P75">
        <v>68.80763019393649</v>
      </c>
      <c r="Q75">
        <v>-30.129326102554245</v>
      </c>
      <c r="R75">
        <v>1.8523266858316241</v>
      </c>
      <c r="S75">
        <v>3.4060244766508276</v>
      </c>
      <c r="T75">
        <v>-5.9694391413430203</v>
      </c>
      <c r="U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0.39011727383622086</v>
      </c>
      <c r="W75">
        <f>Table1[[#This Row],[Win%]]/(Table1[[#This Row],[Win%]]+Table1[[#This Row],[Opp Win%]])</f>
        <v>0.62880802966130278</v>
      </c>
      <c r="X75">
        <f>Table1[[#This Row],[Probability]]*2.2348375</f>
        <v>1.4052837649881917</v>
      </c>
      <c r="Y75">
        <v>3.7012886973234278</v>
      </c>
    </row>
    <row r="76" spans="1:25" x14ac:dyDescent="0.35">
      <c r="A76" t="s">
        <v>31</v>
      </c>
      <c r="B76">
        <v>2020020038</v>
      </c>
      <c r="C76">
        <v>3</v>
      </c>
      <c r="D76">
        <v>20202021</v>
      </c>
      <c r="E76" t="s">
        <v>36</v>
      </c>
      <c r="F76">
        <v>0</v>
      </c>
      <c r="I76">
        <v>-0.43834757911704503</v>
      </c>
      <c r="J76">
        <v>-51.594570708742069</v>
      </c>
      <c r="K76">
        <v>-8.0782583008146709</v>
      </c>
      <c r="L76">
        <v>-7.2044837180013666</v>
      </c>
      <c r="M76">
        <v>-1293.0434984126987</v>
      </c>
      <c r="N76">
        <v>-3.9297237041693696</v>
      </c>
      <c r="O76">
        <v>1.2659645358726888</v>
      </c>
      <c r="P76">
        <v>1.5577575312292105</v>
      </c>
      <c r="Q76">
        <v>-50.358277008773904</v>
      </c>
      <c r="R76">
        <v>6.7202253853524994</v>
      </c>
      <c r="S76">
        <v>215.97236040688585</v>
      </c>
      <c r="T76">
        <v>-5.5942720712461309</v>
      </c>
      <c r="U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0.31865913079180913</v>
      </c>
      <c r="W76">
        <f>Table1[[#This Row],[Win%]]/(Table1[[#This Row],[Win%]]+Table1[[#This Row],[Opp Win%]])</f>
        <v>0.57654341646996898</v>
      </c>
      <c r="X76">
        <f>Table1[[#This Row],[Probability]]*2.2348375</f>
        <v>1.2884808475052043</v>
      </c>
      <c r="Y76">
        <v>3.2487467055020254</v>
      </c>
    </row>
    <row r="77" spans="1:25" x14ac:dyDescent="0.35">
      <c r="A77" t="s">
        <v>36</v>
      </c>
      <c r="B77">
        <v>2020020038</v>
      </c>
      <c r="C77">
        <v>3</v>
      </c>
      <c r="D77">
        <v>20202021</v>
      </c>
      <c r="E77" t="s">
        <v>31</v>
      </c>
      <c r="F77">
        <v>1</v>
      </c>
      <c r="I77">
        <v>1.2659645358726888</v>
      </c>
      <c r="J77">
        <v>1.5577575312292105</v>
      </c>
      <c r="K77">
        <v>-50.358277008773904</v>
      </c>
      <c r="L77">
        <v>6.7202253853524994</v>
      </c>
      <c r="M77">
        <v>215.97236040688585</v>
      </c>
      <c r="N77">
        <v>-5.5942720712461309</v>
      </c>
      <c r="O77">
        <v>-0.43834757911704503</v>
      </c>
      <c r="P77">
        <v>-51.594570708742069</v>
      </c>
      <c r="Q77">
        <v>-8.0782583008146709</v>
      </c>
      <c r="R77">
        <v>-7.2044837180013666</v>
      </c>
      <c r="S77">
        <v>-1293.0434984126987</v>
      </c>
      <c r="T77">
        <v>-3.9297237041693696</v>
      </c>
      <c r="U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0.4318961050852651</v>
      </c>
      <c r="W77">
        <f>Table1[[#This Row],[Win%]]/(Table1[[#This Row],[Win%]]+Table1[[#This Row],[Opp Win%]])</f>
        <v>0.42280131508888114</v>
      </c>
      <c r="X77">
        <f>Table1[[#This Row],[Probability]]*2.2348375</f>
        <v>0.94489223400994726</v>
      </c>
      <c r="Y77">
        <v>2.6202580296118865</v>
      </c>
    </row>
    <row r="78" spans="1:25" x14ac:dyDescent="0.35">
      <c r="A78" t="s">
        <v>49</v>
      </c>
      <c r="B78">
        <v>2020020039</v>
      </c>
      <c r="C78">
        <v>3</v>
      </c>
      <c r="D78">
        <v>20202021</v>
      </c>
      <c r="E78" t="s">
        <v>50</v>
      </c>
      <c r="F78">
        <v>0</v>
      </c>
      <c r="I78">
        <v>9.553332437371452E-2</v>
      </c>
      <c r="J78">
        <v>-116.06624311111115</v>
      </c>
      <c r="K78">
        <v>-15.396263933592431</v>
      </c>
      <c r="L78">
        <v>5.0337093004791242</v>
      </c>
      <c r="M78">
        <v>1899.4220578329882</v>
      </c>
      <c r="N78">
        <v>-8.7177326626672311</v>
      </c>
      <c r="O78">
        <v>0.75453400883641186</v>
      </c>
      <c r="P78">
        <v>110.80240304278483</v>
      </c>
      <c r="Q78">
        <v>20.666081190772974</v>
      </c>
      <c r="R78">
        <v>-9.0364085481661469</v>
      </c>
      <c r="S78">
        <v>-1893.0857029733961</v>
      </c>
      <c r="T78">
        <v>2.5698265829382216</v>
      </c>
      <c r="U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0.65371027466522003</v>
      </c>
      <c r="W78">
        <f>Table1[[#This Row],[Win%]]/(Table1[[#This Row],[Win%]]+Table1[[#This Row],[Opp Win%]])</f>
        <v>0.36254778428620493</v>
      </c>
      <c r="X78">
        <f>Table1[[#This Row],[Probability]]*2.2348375</f>
        <v>0.81023538386472149</v>
      </c>
      <c r="Y78">
        <v>2.8706006558651174</v>
      </c>
    </row>
    <row r="79" spans="1:25" x14ac:dyDescent="0.35">
      <c r="A79" t="s">
        <v>50</v>
      </c>
      <c r="B79">
        <v>2020020039</v>
      </c>
      <c r="C79">
        <v>3</v>
      </c>
      <c r="D79">
        <v>20202021</v>
      </c>
      <c r="E79" t="s">
        <v>49</v>
      </c>
      <c r="F79">
        <v>1</v>
      </c>
      <c r="I79">
        <v>0.75453400883641186</v>
      </c>
      <c r="J79">
        <v>110.80240304278483</v>
      </c>
      <c r="K79">
        <v>20.666081190772974</v>
      </c>
      <c r="L79">
        <v>-9.0364085481661469</v>
      </c>
      <c r="M79">
        <v>-1893.0857029733961</v>
      </c>
      <c r="N79">
        <v>2.5698265829382216</v>
      </c>
      <c r="O79">
        <v>9.553332437371452E-2</v>
      </c>
      <c r="P79">
        <v>-116.06624311111115</v>
      </c>
      <c r="Q79">
        <v>-15.396263933592431</v>
      </c>
      <c r="R79">
        <v>5.0337093004791242</v>
      </c>
      <c r="S79">
        <v>1899.4220578329882</v>
      </c>
      <c r="T79">
        <v>-8.7177326626672311</v>
      </c>
      <c r="U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0.38511115832425608</v>
      </c>
      <c r="W79">
        <f>Table1[[#This Row],[Win%]]/(Table1[[#This Row],[Win%]]+Table1[[#This Row],[Opp Win%]])</f>
        <v>0.63474731346858826</v>
      </c>
      <c r="X79">
        <f>Table1[[#This Row],[Probability]]*2.2348375</f>
        <v>1.4185570991638561</v>
      </c>
      <c r="Y79">
        <v>3.4720410557688464</v>
      </c>
    </row>
    <row r="80" spans="1:25" x14ac:dyDescent="0.35">
      <c r="A80" t="s">
        <v>30</v>
      </c>
      <c r="B80">
        <v>2020020040</v>
      </c>
      <c r="C80">
        <v>3</v>
      </c>
      <c r="D80">
        <v>20202021</v>
      </c>
      <c r="E80" t="s">
        <v>43</v>
      </c>
      <c r="F80">
        <v>0</v>
      </c>
      <c r="I80">
        <v>-1.4722969288774828</v>
      </c>
      <c r="J80">
        <v>116.79607728226352</v>
      </c>
      <c r="K80">
        <v>6.890121907299573</v>
      </c>
      <c r="L80">
        <v>1.0747770622861132</v>
      </c>
      <c r="M80">
        <v>232.58400555555568</v>
      </c>
      <c r="N80">
        <v>-3.0358623597115515</v>
      </c>
      <c r="O80">
        <v>0.20518424839835528</v>
      </c>
      <c r="P80">
        <v>35.513962077751387</v>
      </c>
      <c r="Q80">
        <v>2.1305791290007257</v>
      </c>
      <c r="R80">
        <v>3.2623198412046577</v>
      </c>
      <c r="S80">
        <v>785.23302528180329</v>
      </c>
      <c r="T80">
        <v>3.8844278160585533</v>
      </c>
      <c r="U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0.55663137484725678</v>
      </c>
      <c r="W80">
        <f>Table1[[#This Row],[Win%]]/(Table1[[#This Row],[Win%]]+Table1[[#This Row],[Opp Win%]])</f>
        <v>0.48806600598133776</v>
      </c>
      <c r="X80">
        <f>Table1[[#This Row],[Probability]]*2.2348375</f>
        <v>1.0907482126423178</v>
      </c>
      <c r="Y80">
        <v>3.8794254838327733</v>
      </c>
    </row>
    <row r="81" spans="1:25" x14ac:dyDescent="0.35">
      <c r="A81" t="s">
        <v>43</v>
      </c>
      <c r="B81">
        <v>2020020040</v>
      </c>
      <c r="C81">
        <v>3</v>
      </c>
      <c r="D81">
        <v>20202021</v>
      </c>
      <c r="E81" t="s">
        <v>30</v>
      </c>
      <c r="F81">
        <v>1</v>
      </c>
      <c r="I81">
        <v>0.20518424839835528</v>
      </c>
      <c r="J81">
        <v>35.513962077751387</v>
      </c>
      <c r="K81">
        <v>2.1305791290007257</v>
      </c>
      <c r="L81">
        <v>3.2623198412046577</v>
      </c>
      <c r="M81">
        <v>785.23302528180329</v>
      </c>
      <c r="N81">
        <v>3.8844278160585533</v>
      </c>
      <c r="O81">
        <v>-1.4722969288774828</v>
      </c>
      <c r="P81">
        <v>116.79607728226352</v>
      </c>
      <c r="Q81">
        <v>6.890121907299573</v>
      </c>
      <c r="R81">
        <v>1.0747770622861132</v>
      </c>
      <c r="S81">
        <v>232.58400555555568</v>
      </c>
      <c r="T81">
        <v>-3.0358623597115515</v>
      </c>
      <c r="U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0.53884377918300075</v>
      </c>
      <c r="W81">
        <f>Table1[[#This Row],[Win%]]/(Table1[[#This Row],[Win%]]+Table1[[#This Row],[Opp Win%]])</f>
        <v>0.51236178969349788</v>
      </c>
      <c r="X81">
        <f>Table1[[#This Row],[Probability]]*2.2348375</f>
        <v>1.1450453411741426</v>
      </c>
      <c r="Y81">
        <v>3.6524382418803896</v>
      </c>
    </row>
    <row r="82" spans="1:25" x14ac:dyDescent="0.35">
      <c r="A82" t="s">
        <v>52</v>
      </c>
      <c r="B82">
        <v>2020020041</v>
      </c>
      <c r="C82">
        <v>4</v>
      </c>
      <c r="D82">
        <v>20202021</v>
      </c>
      <c r="E82" t="s">
        <v>55</v>
      </c>
      <c r="F82">
        <v>1</v>
      </c>
      <c r="I82">
        <v>0.62311717105407127</v>
      </c>
      <c r="J82">
        <v>27.23349797469508</v>
      </c>
      <c r="K82">
        <v>27.959672393531708</v>
      </c>
      <c r="L82">
        <v>2.3068099164955527</v>
      </c>
      <c r="M82">
        <v>1185.6638666666668</v>
      </c>
      <c r="N82">
        <v>7.3648578515872991</v>
      </c>
      <c r="O82">
        <v>0.75781942978097072</v>
      </c>
      <c r="P82">
        <v>88.581902214141465</v>
      </c>
      <c r="Q82">
        <v>-12.573410196544119</v>
      </c>
      <c r="R82">
        <v>-5.2058526433949339</v>
      </c>
      <c r="S82">
        <v>714.05321721439736</v>
      </c>
      <c r="T82">
        <v>-1.2598363417135965</v>
      </c>
      <c r="U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0.46314988820032782</v>
      </c>
      <c r="W82">
        <f>Table1[[#This Row],[Win%]]/(Table1[[#This Row],[Win%]]+Table1[[#This Row],[Opp Win%]])</f>
        <v>0.59103565118477408</v>
      </c>
      <c r="X82">
        <f>Table1[[#This Row],[Probability]]*2.2348375</f>
        <v>1.3208686371046525</v>
      </c>
      <c r="Y82">
        <v>5.4699039220697578</v>
      </c>
    </row>
    <row r="83" spans="1:25" x14ac:dyDescent="0.35">
      <c r="A83" t="s">
        <v>55</v>
      </c>
      <c r="B83">
        <v>2020020041</v>
      </c>
      <c r="C83">
        <v>2</v>
      </c>
      <c r="D83">
        <v>20202021</v>
      </c>
      <c r="E83" t="s">
        <v>52</v>
      </c>
      <c r="F83">
        <v>0</v>
      </c>
      <c r="I83">
        <v>0.75781942978097072</v>
      </c>
      <c r="J83">
        <v>88.581902214141465</v>
      </c>
      <c r="K83">
        <v>-12.573410196544119</v>
      </c>
      <c r="L83">
        <v>-5.2058526433949339</v>
      </c>
      <c r="M83">
        <v>714.05321721439736</v>
      </c>
      <c r="N83">
        <v>-1.2598363417135965</v>
      </c>
      <c r="O83">
        <v>0.62311717105407127</v>
      </c>
      <c r="P83">
        <v>27.23349797469508</v>
      </c>
      <c r="Q83">
        <v>27.959672393531708</v>
      </c>
      <c r="R83">
        <v>2.3068099164955527</v>
      </c>
      <c r="S83">
        <v>1185.6638666666668</v>
      </c>
      <c r="T83">
        <v>7.3648578515872991</v>
      </c>
      <c r="U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0.65746482374967474</v>
      </c>
      <c r="W83">
        <f>Table1[[#This Row],[Win%]]/(Table1[[#This Row],[Win%]]+Table1[[#This Row],[Opp Win%]])</f>
        <v>0.40792382459725046</v>
      </c>
      <c r="X83">
        <f>Table1[[#This Row],[Probability]]*2.2348375</f>
        <v>0.91164346035335764</v>
      </c>
      <c r="Y83">
        <v>2.0855321465242507</v>
      </c>
    </row>
    <row r="84" spans="1:25" x14ac:dyDescent="0.35">
      <c r="A84" t="s">
        <v>32</v>
      </c>
      <c r="B84">
        <v>2020020042</v>
      </c>
      <c r="C84">
        <v>3</v>
      </c>
      <c r="D84">
        <v>20202021</v>
      </c>
      <c r="E84" t="s">
        <v>53</v>
      </c>
      <c r="F84">
        <v>1</v>
      </c>
      <c r="I84">
        <v>-0.34457618965776987</v>
      </c>
      <c r="J84">
        <v>2.510562156889776</v>
      </c>
      <c r="K84">
        <v>-7.4149100542288071E-2</v>
      </c>
      <c r="L84">
        <v>-1.3181045256673478</v>
      </c>
      <c r="M84">
        <v>1707.2664513227514</v>
      </c>
      <c r="N84">
        <v>-6.3759680995777774</v>
      </c>
      <c r="O84">
        <v>0.26404804032169604</v>
      </c>
      <c r="P84">
        <v>-35.944142228844967</v>
      </c>
      <c r="Q84">
        <v>-7.6777877059676882</v>
      </c>
      <c r="R84">
        <v>-4.2448670171115666</v>
      </c>
      <c r="S84">
        <v>172.43258244766525</v>
      </c>
      <c r="T84">
        <v>4.7781075065244263</v>
      </c>
      <c r="U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0.43057675522641697</v>
      </c>
      <c r="W84">
        <f>Table1[[#This Row],[Win%]]/(Table1[[#This Row],[Win%]]+Table1[[#This Row],[Opp Win%]])</f>
        <v>0.56134794946320488</v>
      </c>
      <c r="X84">
        <f>Table1[[#This Row],[Probability]]*2.2348375</f>
        <v>1.254521448008475</v>
      </c>
      <c r="Y84">
        <v>3.570385327183752</v>
      </c>
    </row>
    <row r="85" spans="1:25" x14ac:dyDescent="0.35">
      <c r="A85" t="s">
        <v>53</v>
      </c>
      <c r="B85">
        <v>2020020042</v>
      </c>
      <c r="C85">
        <v>4</v>
      </c>
      <c r="D85">
        <v>20202021</v>
      </c>
      <c r="E85" t="s">
        <v>32</v>
      </c>
      <c r="F85">
        <v>0</v>
      </c>
      <c r="I85">
        <v>0.26404804032169604</v>
      </c>
      <c r="J85">
        <v>-35.944142228844967</v>
      </c>
      <c r="K85">
        <v>-7.6777877059676882</v>
      </c>
      <c r="L85">
        <v>-4.2448670171115666</v>
      </c>
      <c r="M85">
        <v>172.43258244766525</v>
      </c>
      <c r="N85">
        <v>4.7781075065244263</v>
      </c>
      <c r="O85">
        <v>-0.34457618965776987</v>
      </c>
      <c r="P85">
        <v>2.510562156889776</v>
      </c>
      <c r="Q85">
        <v>-7.4149100542288071E-2</v>
      </c>
      <c r="R85">
        <v>-1.3181045256673478</v>
      </c>
      <c r="S85">
        <v>1707.2664513227514</v>
      </c>
      <c r="T85">
        <v>-6.3759680995777774</v>
      </c>
      <c r="U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0.56637774029560684</v>
      </c>
      <c r="W85">
        <f>Table1[[#This Row],[Win%]]/(Table1[[#This Row],[Win%]]+Table1[[#This Row],[Opp Win%]])</f>
        <v>0.4392930810984001</v>
      </c>
      <c r="X85">
        <f>Table1[[#This Row],[Probability]]*2.2348375</f>
        <v>0.98174865112924559</v>
      </c>
      <c r="Y85">
        <v>3.9119638400625645</v>
      </c>
    </row>
    <row r="86" spans="1:25" x14ac:dyDescent="0.35">
      <c r="A86" t="s">
        <v>37</v>
      </c>
      <c r="B86">
        <v>2020020043</v>
      </c>
      <c r="C86">
        <v>4</v>
      </c>
      <c r="D86">
        <v>20202021</v>
      </c>
      <c r="E86" t="s">
        <v>41</v>
      </c>
      <c r="F86">
        <v>1</v>
      </c>
      <c r="I86">
        <v>-0.34950432107460772</v>
      </c>
      <c r="J86">
        <v>32.638115399858037</v>
      </c>
      <c r="K86">
        <v>6.5659599830576241</v>
      </c>
      <c r="L86">
        <v>10.632614160164273</v>
      </c>
      <c r="M86">
        <v>599.96992300469537</v>
      </c>
      <c r="N86">
        <v>1.5398230742927268</v>
      </c>
      <c r="O86">
        <v>0.21613565154688408</v>
      </c>
      <c r="P86">
        <v>72.09442303957718</v>
      </c>
      <c r="Q86">
        <v>-5.8456133309956888</v>
      </c>
      <c r="R86">
        <v>3.1774464668035627</v>
      </c>
      <c r="S86">
        <v>1805.3242696400625</v>
      </c>
      <c r="T86">
        <v>-4.657202089309032</v>
      </c>
      <c r="U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0.468623557232765</v>
      </c>
      <c r="W86">
        <f>Table1[[#This Row],[Win%]]/(Table1[[#This Row],[Win%]]+Table1[[#This Row],[Opp Win%]])</f>
        <v>0.5486770035633749</v>
      </c>
      <c r="X86">
        <f>Table1[[#This Row],[Probability]]*2.2348375</f>
        <v>1.2262039429510638</v>
      </c>
      <c r="Y86">
        <v>4.9745483650248223</v>
      </c>
    </row>
    <row r="87" spans="1:25" x14ac:dyDescent="0.35">
      <c r="A87" t="s">
        <v>41</v>
      </c>
      <c r="B87">
        <v>2020020043</v>
      </c>
      <c r="C87">
        <v>3</v>
      </c>
      <c r="D87">
        <v>20202021</v>
      </c>
      <c r="E87" t="s">
        <v>37</v>
      </c>
      <c r="F87">
        <v>0</v>
      </c>
      <c r="I87">
        <v>0.21613565154688408</v>
      </c>
      <c r="J87">
        <v>72.09442303957718</v>
      </c>
      <c r="K87">
        <v>-5.8456133309956888</v>
      </c>
      <c r="L87">
        <v>3.1774464668035627</v>
      </c>
      <c r="M87">
        <v>1805.3242696400625</v>
      </c>
      <c r="N87">
        <v>-4.657202089309032</v>
      </c>
      <c r="O87">
        <v>-0.34950432107460772</v>
      </c>
      <c r="P87">
        <v>32.638115399858037</v>
      </c>
      <c r="Q87">
        <v>6.5659599830576241</v>
      </c>
      <c r="R87">
        <v>10.632614160164273</v>
      </c>
      <c r="S87">
        <v>599.96992300469537</v>
      </c>
      <c r="T87">
        <v>1.5398230742927268</v>
      </c>
      <c r="U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0.56117353388698188</v>
      </c>
      <c r="W87">
        <f>Table1[[#This Row],[Win%]]/(Table1[[#This Row],[Win%]]+Table1[[#This Row],[Opp Win%]])</f>
        <v>0.45116753957211386</v>
      </c>
      <c r="X87">
        <f>Table1[[#This Row],[Probability]]*2.2348375</f>
        <v>1.0082861362184938</v>
      </c>
      <c r="Y87">
        <v>2.9419475500674306</v>
      </c>
    </row>
    <row r="88" spans="1:25" x14ac:dyDescent="0.35">
      <c r="A88" t="s">
        <v>27</v>
      </c>
      <c r="B88">
        <v>2020020044</v>
      </c>
      <c r="C88">
        <v>3</v>
      </c>
      <c r="D88">
        <v>20202021</v>
      </c>
      <c r="E88" t="s">
        <v>54</v>
      </c>
      <c r="F88">
        <v>0</v>
      </c>
      <c r="I88">
        <v>-0.3447130821971266</v>
      </c>
      <c r="J88">
        <v>9.8993165852311584</v>
      </c>
      <c r="K88">
        <v>-26.142380506501638</v>
      </c>
      <c r="L88">
        <v>1.6962691909650935</v>
      </c>
      <c r="M88">
        <v>-28.623180952380835</v>
      </c>
      <c r="N88">
        <v>24.050277034734826</v>
      </c>
      <c r="O88">
        <v>2.2843385975357688E-2</v>
      </c>
      <c r="P88">
        <v>-43.242299603851876</v>
      </c>
      <c r="Q88">
        <v>27.992116334146409</v>
      </c>
      <c r="R88">
        <v>4.9296709705681074</v>
      </c>
      <c r="S88">
        <v>1704.1662665101721</v>
      </c>
      <c r="T88">
        <v>19.008328588597113</v>
      </c>
      <c r="U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0.67305199801872184</v>
      </c>
      <c r="W88">
        <f>Table1[[#This Row],[Win%]]/(Table1[[#This Row],[Win%]]+Table1[[#This Row],[Opp Win%]])</f>
        <v>0.37915272403826894</v>
      </c>
      <c r="X88">
        <f>Table1[[#This Row],[Probability]]*2.2348375</f>
        <v>0.8473447259078748</v>
      </c>
      <c r="Y88">
        <v>3.2564911826113501</v>
      </c>
    </row>
    <row r="89" spans="1:25" x14ac:dyDescent="0.35">
      <c r="A89" t="s">
        <v>54</v>
      </c>
      <c r="B89">
        <v>2020020044</v>
      </c>
      <c r="C89">
        <v>3</v>
      </c>
      <c r="D89">
        <v>20202021</v>
      </c>
      <c r="E89" t="s">
        <v>27</v>
      </c>
      <c r="F89">
        <v>1</v>
      </c>
      <c r="I89">
        <v>2.2843385975357688E-2</v>
      </c>
      <c r="J89">
        <v>-43.242299603851876</v>
      </c>
      <c r="K89">
        <v>27.992116334146409</v>
      </c>
      <c r="L89">
        <v>4.9296709705681074</v>
      </c>
      <c r="M89">
        <v>1704.1662665101721</v>
      </c>
      <c r="N89">
        <v>19.008328588597113</v>
      </c>
      <c r="O89">
        <v>-0.3447130821971266</v>
      </c>
      <c r="P89">
        <v>9.8993165852311584</v>
      </c>
      <c r="Q89">
        <v>-26.142380506501638</v>
      </c>
      <c r="R89">
        <v>1.6962691909650935</v>
      </c>
      <c r="S89">
        <v>-28.623180952380835</v>
      </c>
      <c r="T89">
        <v>24.050277034734826</v>
      </c>
      <c r="U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0.40508593487379058</v>
      </c>
      <c r="W89">
        <f>Table1[[#This Row],[Win%]]/(Table1[[#This Row],[Win%]]+Table1[[#This Row],[Opp Win%]])</f>
        <v>0.62183666864862208</v>
      </c>
      <c r="X89">
        <f>Table1[[#This Row],[Probability]]*2.2348375</f>
        <v>1.3897039059710148</v>
      </c>
      <c r="Y89">
        <v>4.2500319583305277</v>
      </c>
    </row>
    <row r="90" spans="1:25" x14ac:dyDescent="0.35">
      <c r="A90" t="s">
        <v>26</v>
      </c>
      <c r="B90">
        <v>2020020045</v>
      </c>
      <c r="C90">
        <v>3</v>
      </c>
      <c r="D90">
        <v>20202021</v>
      </c>
      <c r="E90" t="s">
        <v>40</v>
      </c>
      <c r="F90">
        <v>1</v>
      </c>
      <c r="I90">
        <v>4.0228738473646497E-2</v>
      </c>
      <c r="J90">
        <v>-80.641046765566131</v>
      </c>
      <c r="K90">
        <v>-24.655634790896553</v>
      </c>
      <c r="L90">
        <v>7.3225525585215614</v>
      </c>
      <c r="M90">
        <v>512.9138392801251</v>
      </c>
      <c r="N90">
        <v>11.892432240407885</v>
      </c>
      <c r="O90">
        <v>0.98834646605749321</v>
      </c>
      <c r="P90">
        <v>-10.997271694041949</v>
      </c>
      <c r="Q90">
        <v>19.75383812543657</v>
      </c>
      <c r="R90">
        <v>6.3204991704312121</v>
      </c>
      <c r="S90">
        <v>-113.65008168852069</v>
      </c>
      <c r="T90">
        <v>-23.376013543343358</v>
      </c>
      <c r="U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0.52644728620732206</v>
      </c>
      <c r="W90">
        <f>Table1[[#This Row],[Win%]]/(Table1[[#This Row],[Win%]]+Table1[[#This Row],[Opp Win%]])</f>
        <v>0.44829346565595801</v>
      </c>
      <c r="X90">
        <f>Table1[[#This Row],[Probability]]*2.2348375</f>
        <v>1.0018630480528969</v>
      </c>
      <c r="Y90">
        <v>2.6031541972481502</v>
      </c>
    </row>
    <row r="91" spans="1:25" x14ac:dyDescent="0.35">
      <c r="A91" t="s">
        <v>40</v>
      </c>
      <c r="B91">
        <v>2020020045</v>
      </c>
      <c r="C91">
        <v>3</v>
      </c>
      <c r="D91">
        <v>20202021</v>
      </c>
      <c r="E91" t="s">
        <v>26</v>
      </c>
      <c r="F91">
        <v>0</v>
      </c>
      <c r="I91">
        <v>0.98834646605749321</v>
      </c>
      <c r="J91">
        <v>-10.997271694041949</v>
      </c>
      <c r="K91">
        <v>19.75383812543657</v>
      </c>
      <c r="L91">
        <v>6.3204991704312121</v>
      </c>
      <c r="M91">
        <v>-113.65008168852069</v>
      </c>
      <c r="N91">
        <v>-23.376013543343358</v>
      </c>
      <c r="O91">
        <v>4.0228738473646497E-2</v>
      </c>
      <c r="P91">
        <v>-80.641046765566131</v>
      </c>
      <c r="Q91">
        <v>-24.655634790896553</v>
      </c>
      <c r="R91">
        <v>7.3225525585215614</v>
      </c>
      <c r="S91">
        <v>512.9138392801251</v>
      </c>
      <c r="T91">
        <v>11.892432240407885</v>
      </c>
      <c r="U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0.37918943476750244</v>
      </c>
      <c r="W91">
        <f>Table1[[#This Row],[Win%]]/(Table1[[#This Row],[Win%]]+Table1[[#This Row],[Opp Win%]])</f>
        <v>0.56113765926658754</v>
      </c>
      <c r="X91">
        <f>Table1[[#This Row],[Probability]]*2.2348375</f>
        <v>1.2540514835911922</v>
      </c>
      <c r="Y91">
        <v>3.7848996438550975</v>
      </c>
    </row>
    <row r="92" spans="1:25" x14ac:dyDescent="0.35">
      <c r="A92" t="s">
        <v>42</v>
      </c>
      <c r="B92">
        <v>2020020046</v>
      </c>
      <c r="C92">
        <v>3</v>
      </c>
      <c r="D92">
        <v>20202021</v>
      </c>
      <c r="E92" t="s">
        <v>45</v>
      </c>
      <c r="F92">
        <v>0</v>
      </c>
      <c r="I92">
        <v>-1.3240423087542801</v>
      </c>
      <c r="J92">
        <v>-197.64799776220616</v>
      </c>
      <c r="K92">
        <v>-15.035190240502786</v>
      </c>
      <c r="L92">
        <v>-0.54055490212183344</v>
      </c>
      <c r="M92">
        <v>130.61550365769494</v>
      </c>
      <c r="N92">
        <v>8.1597843602973601</v>
      </c>
      <c r="O92">
        <v>-1.7132277981451078</v>
      </c>
      <c r="P92">
        <v>-125.68160447737642</v>
      </c>
      <c r="Q92">
        <v>-11.214324053218979</v>
      </c>
      <c r="R92">
        <v>-4.2174885092402441</v>
      </c>
      <c r="S92">
        <v>-960.02476981891346</v>
      </c>
      <c r="T92">
        <v>-5.8308160873258474</v>
      </c>
      <c r="U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0.49550782889216843</v>
      </c>
      <c r="W92">
        <f>Table1[[#This Row],[Win%]]/(Table1[[#This Row],[Win%]]+Table1[[#This Row],[Opp Win%]])</f>
        <v>0.43808931692225039</v>
      </c>
      <c r="X92">
        <f>Table1[[#This Row],[Probability]]*2.2348375</f>
        <v>0.97905843380722968</v>
      </c>
      <c r="Y92">
        <v>2.9483521465846696</v>
      </c>
    </row>
    <row r="93" spans="1:25" x14ac:dyDescent="0.35">
      <c r="A93" t="s">
        <v>45</v>
      </c>
      <c r="B93">
        <v>2020020046</v>
      </c>
      <c r="C93">
        <v>3</v>
      </c>
      <c r="D93">
        <v>20202021</v>
      </c>
      <c r="E93" t="s">
        <v>42</v>
      </c>
      <c r="F93">
        <v>1</v>
      </c>
      <c r="I93">
        <v>-1.7132277981451078</v>
      </c>
      <c r="J93">
        <v>-125.68160447737642</v>
      </c>
      <c r="K93">
        <v>-11.214324053218979</v>
      </c>
      <c r="L93">
        <v>-4.2174885092402441</v>
      </c>
      <c r="M93">
        <v>-960.02476981891346</v>
      </c>
      <c r="N93">
        <v>-5.8308160873258474</v>
      </c>
      <c r="O93">
        <v>-1.3240423087542801</v>
      </c>
      <c r="P93">
        <v>-197.64799776220616</v>
      </c>
      <c r="Q93">
        <v>-15.035190240502786</v>
      </c>
      <c r="R93">
        <v>-0.54055490212183344</v>
      </c>
      <c r="S93">
        <v>130.61550365769494</v>
      </c>
      <c r="T93">
        <v>8.1597843602973601</v>
      </c>
      <c r="U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0.36981320436028325</v>
      </c>
      <c r="W93">
        <f>Table1[[#This Row],[Win%]]/(Table1[[#This Row],[Win%]]+Table1[[#This Row],[Opp Win%]])</f>
        <v>0.56289444477301698</v>
      </c>
      <c r="X93">
        <f>Table1[[#This Row],[Probability]]*2.2348375</f>
        <v>1.2579776137204173</v>
      </c>
      <c r="Y93">
        <v>3.586332713452153</v>
      </c>
    </row>
    <row r="94" spans="1:25" x14ac:dyDescent="0.35">
      <c r="A94" t="s">
        <v>29</v>
      </c>
      <c r="B94">
        <v>2020020047</v>
      </c>
      <c r="C94">
        <v>4</v>
      </c>
      <c r="D94">
        <v>20202021</v>
      </c>
      <c r="E94" t="s">
        <v>47</v>
      </c>
      <c r="F94">
        <v>0</v>
      </c>
      <c r="G94">
        <v>1</v>
      </c>
      <c r="H94">
        <v>1</v>
      </c>
      <c r="I94">
        <v>-0.78263231559890589</v>
      </c>
      <c r="J94">
        <v>68.80763019393649</v>
      </c>
      <c r="K94">
        <v>-30.129326102554245</v>
      </c>
      <c r="L94">
        <v>1.8523266858316241</v>
      </c>
      <c r="M94">
        <v>3.4060244766508276</v>
      </c>
      <c r="N94">
        <v>-5.9694391413430203</v>
      </c>
      <c r="O94">
        <v>-0.36688967357289681</v>
      </c>
      <c r="P94">
        <v>134.82661183742056</v>
      </c>
      <c r="Q94">
        <v>15.996563027579304</v>
      </c>
      <c r="R94">
        <v>-2.4871668117727559</v>
      </c>
      <c r="S94">
        <v>-344.5575705314011</v>
      </c>
      <c r="T94">
        <v>1.2504598696003297</v>
      </c>
      <c r="U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0.3446408446154528</v>
      </c>
      <c r="V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0.58787997659898017</v>
      </c>
      <c r="W94">
        <f>Table1[[#This Row],[Win%]]/(Table1[[#This Row],[Win%]]+Table1[[#This Row],[Opp Win%]])</f>
        <v>0.36957978500321625</v>
      </c>
      <c r="X94">
        <f>Table1[[#This Row],[Probability]]*2.2348375</f>
        <v>0.8259507627671252</v>
      </c>
      <c r="Y94">
        <v>3.5983934545101715</v>
      </c>
    </row>
    <row r="95" spans="1:25" x14ac:dyDescent="0.35">
      <c r="A95" t="s">
        <v>47</v>
      </c>
      <c r="B95">
        <v>2020020047</v>
      </c>
      <c r="C95">
        <v>4</v>
      </c>
      <c r="D95">
        <v>20202021</v>
      </c>
      <c r="E95" t="s">
        <v>29</v>
      </c>
      <c r="F95">
        <v>1</v>
      </c>
      <c r="G95">
        <v>1</v>
      </c>
      <c r="H95">
        <v>1</v>
      </c>
      <c r="I95">
        <v>-0.36688967357289681</v>
      </c>
      <c r="J95">
        <v>134.82661183742056</v>
      </c>
      <c r="K95">
        <v>15.996563027579304</v>
      </c>
      <c r="L95">
        <v>-2.4871668117727559</v>
      </c>
      <c r="M95">
        <v>-344.5575705314011</v>
      </c>
      <c r="N95">
        <v>1.2504598696003297</v>
      </c>
      <c r="O95">
        <v>-0.78263231559890589</v>
      </c>
      <c r="P95">
        <v>68.80763019393649</v>
      </c>
      <c r="Q95">
        <v>-30.129326102554245</v>
      </c>
      <c r="R95">
        <v>1.8523266858316241</v>
      </c>
      <c r="S95">
        <v>3.4060244766508276</v>
      </c>
      <c r="T95">
        <v>-5.9694391413430203</v>
      </c>
      <c r="U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0.59686162804932208</v>
      </c>
      <c r="V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0.35233367464236259</v>
      </c>
      <c r="W95">
        <f>Table1[[#This Row],[Win%]]/(Table1[[#This Row],[Win%]]+Table1[[#This Row],[Opp Win%]])</f>
        <v>0.62880802966130278</v>
      </c>
      <c r="X95">
        <f>Table1[[#This Row],[Probability]]*2.2348375</f>
        <v>1.4052837649881917</v>
      </c>
      <c r="Y95">
        <v>5.10657246231162</v>
      </c>
    </row>
    <row r="96" spans="1:25" x14ac:dyDescent="0.35">
      <c r="A96" t="s">
        <v>35</v>
      </c>
      <c r="B96">
        <v>2020020048</v>
      </c>
      <c r="C96">
        <v>4</v>
      </c>
      <c r="D96">
        <v>20202021</v>
      </c>
      <c r="E96" t="s">
        <v>51</v>
      </c>
      <c r="F96">
        <v>0</v>
      </c>
      <c r="I96">
        <v>1.3322205249212851</v>
      </c>
      <c r="J96">
        <v>-0.89181879549125753</v>
      </c>
      <c r="K96">
        <v>11.427095034636306</v>
      </c>
      <c r="L96">
        <v>8.1630727501711178</v>
      </c>
      <c r="M96">
        <v>696.79153977455735</v>
      </c>
      <c r="N96">
        <v>4.1735657038859113</v>
      </c>
      <c r="O96">
        <v>8.4034351067760277E-2</v>
      </c>
      <c r="P96">
        <v>-25.145683299746985</v>
      </c>
      <c r="Q96">
        <v>44.211599118563036</v>
      </c>
      <c r="R96">
        <v>-3.3769683175906877</v>
      </c>
      <c r="S96">
        <v>939.36264489157156</v>
      </c>
      <c r="T96">
        <v>-3.9232058862550425</v>
      </c>
      <c r="U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0.72793585934095684</v>
      </c>
      <c r="W96">
        <f>Table1[[#This Row],[Win%]]/(Table1[[#This Row],[Win%]]+Table1[[#This Row],[Opp Win%]])</f>
        <v>0.40169467320287167</v>
      </c>
      <c r="X96">
        <f>Table1[[#This Row],[Probability]]*2.2348375</f>
        <v>0.89772231922402268</v>
      </c>
      <c r="Y96">
        <v>3.8259204698395601</v>
      </c>
    </row>
    <row r="97" spans="1:25" x14ac:dyDescent="0.35">
      <c r="A97" t="s">
        <v>51</v>
      </c>
      <c r="B97">
        <v>2020020048</v>
      </c>
      <c r="C97">
        <v>4</v>
      </c>
      <c r="D97">
        <v>20202021</v>
      </c>
      <c r="E97" t="s">
        <v>35</v>
      </c>
      <c r="F97">
        <v>1</v>
      </c>
      <c r="I97">
        <v>8.4034351067760277E-2</v>
      </c>
      <c r="J97">
        <v>-25.145683299746985</v>
      </c>
      <c r="K97">
        <v>44.211599118563036</v>
      </c>
      <c r="L97">
        <v>-3.3769683175906877</v>
      </c>
      <c r="M97">
        <v>939.36264489157156</v>
      </c>
      <c r="N97">
        <v>-3.9232058862550425</v>
      </c>
      <c r="O97">
        <v>1.3322205249212851</v>
      </c>
      <c r="P97">
        <v>-0.89181879549125753</v>
      </c>
      <c r="Q97">
        <v>11.427095034636306</v>
      </c>
      <c r="R97">
        <v>8.1630727501711178</v>
      </c>
      <c r="S97">
        <v>696.79153977455735</v>
      </c>
      <c r="T97">
        <v>4.1735657038859113</v>
      </c>
      <c r="U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0.47917468328423463</v>
      </c>
      <c r="W97">
        <f>Table1[[#This Row],[Win%]]/(Table1[[#This Row],[Win%]]+Table1[[#This Row],[Opp Win%]])</f>
        <v>0.59933816618147384</v>
      </c>
      <c r="X97">
        <f>Table1[[#This Row],[Probability]]*2.2348375</f>
        <v>1.3394234089635895</v>
      </c>
      <c r="Y97">
        <v>5.5842998610135721</v>
      </c>
    </row>
    <row r="98" spans="1:25" x14ac:dyDescent="0.35">
      <c r="A98" t="s">
        <v>33</v>
      </c>
      <c r="B98">
        <v>2020020049</v>
      </c>
      <c r="C98">
        <v>4</v>
      </c>
      <c r="D98">
        <v>20202021</v>
      </c>
      <c r="E98" t="s">
        <v>38</v>
      </c>
      <c r="F98">
        <v>0</v>
      </c>
      <c r="I98">
        <v>-0.51377536830253456</v>
      </c>
      <c r="J98">
        <v>-93.587614836228369</v>
      </c>
      <c r="K98">
        <v>-18.726763867593753</v>
      </c>
      <c r="L98">
        <v>-9.482678226468682</v>
      </c>
      <c r="M98">
        <v>-2843.8900379834558</v>
      </c>
      <c r="N98">
        <v>-7.769291471120817</v>
      </c>
      <c r="O98">
        <v>-0.66641054968514868</v>
      </c>
      <c r="P98">
        <v>-57.158324950780475</v>
      </c>
      <c r="Q98">
        <v>9.6947103951214899</v>
      </c>
      <c r="R98">
        <v>-4.1517800903490745</v>
      </c>
      <c r="S98">
        <v>-31.16033623188423</v>
      </c>
      <c r="T98">
        <v>1.0986362106265606</v>
      </c>
      <c r="U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0.57065464935814703</v>
      </c>
      <c r="W98">
        <f>Table1[[#This Row],[Win%]]/(Table1[[#This Row],[Win%]]+Table1[[#This Row],[Opp Win%]])</f>
        <v>0.4005822926641579</v>
      </c>
      <c r="X98">
        <f>Table1[[#This Row],[Probability]]*2.2348375</f>
        <v>0.89523632948183496</v>
      </c>
      <c r="Y98">
        <v>3.3502139214175748</v>
      </c>
    </row>
    <row r="99" spans="1:25" x14ac:dyDescent="0.35">
      <c r="A99" t="s">
        <v>38</v>
      </c>
      <c r="B99">
        <v>2020020049</v>
      </c>
      <c r="C99">
        <v>4</v>
      </c>
      <c r="D99">
        <v>20202021</v>
      </c>
      <c r="E99" t="s">
        <v>33</v>
      </c>
      <c r="F99">
        <v>1</v>
      </c>
      <c r="I99">
        <v>-0.66641054968514868</v>
      </c>
      <c r="J99">
        <v>-57.158324950780475</v>
      </c>
      <c r="K99">
        <v>9.6947103951214899</v>
      </c>
      <c r="L99">
        <v>-4.1517800903490745</v>
      </c>
      <c r="M99">
        <v>-31.16033623188423</v>
      </c>
      <c r="N99">
        <v>1.0986362106265606</v>
      </c>
      <c r="O99">
        <v>-0.51377536830253456</v>
      </c>
      <c r="P99">
        <v>-93.587614836228369</v>
      </c>
      <c r="Q99">
        <v>-18.726763867593753</v>
      </c>
      <c r="R99">
        <v>-9.482678226468682</v>
      </c>
      <c r="S99">
        <v>-2843.8900379834558</v>
      </c>
      <c r="T99">
        <v>-7.769291471120817</v>
      </c>
      <c r="U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0.39182243537710348</v>
      </c>
      <c r="W99">
        <f>Table1[[#This Row],[Win%]]/(Table1[[#This Row],[Win%]]+Table1[[#This Row],[Opp Win%]])</f>
        <v>0.59800382027531362</v>
      </c>
      <c r="X99">
        <f>Table1[[#This Row],[Probability]]*2.2348375</f>
        <v>1.3364413626945311</v>
      </c>
      <c r="Y99">
        <v>5.1123147349894422</v>
      </c>
    </row>
    <row r="100" spans="1:25" x14ac:dyDescent="0.35">
      <c r="A100" t="s">
        <v>48</v>
      </c>
      <c r="B100">
        <v>2020020050</v>
      </c>
      <c r="C100">
        <v>4</v>
      </c>
      <c r="D100">
        <v>20202021</v>
      </c>
      <c r="E100" t="s">
        <v>56</v>
      </c>
      <c r="F100">
        <v>1</v>
      </c>
      <c r="I100">
        <v>6.5280073175905284E-2</v>
      </c>
      <c r="J100">
        <v>71.226022474350017</v>
      </c>
      <c r="K100">
        <v>38.062897552639093</v>
      </c>
      <c r="L100">
        <v>-10.835176515311939</v>
      </c>
      <c r="M100">
        <v>-2729.2985930756845</v>
      </c>
      <c r="N100">
        <v>-7.8639648310119181</v>
      </c>
      <c r="O100">
        <v>2.517436130670772</v>
      </c>
      <c r="P100">
        <v>251.31253095721178</v>
      </c>
      <c r="Q100">
        <v>22.934501807389314</v>
      </c>
      <c r="R100">
        <v>2.8680693278576328</v>
      </c>
      <c r="S100">
        <v>-776.50276076296814</v>
      </c>
      <c r="T100">
        <v>-8.8705391067252393</v>
      </c>
      <c r="U1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0.57529415761822855</v>
      </c>
      <c r="W100">
        <f>Table1[[#This Row],[Win%]]/(Table1[[#This Row],[Win%]]+Table1[[#This Row],[Opp Win%]])</f>
        <v>0.55514426505772363</v>
      </c>
      <c r="X100">
        <f>Table1[[#This Row],[Probability]]*2.2348375</f>
        <v>1.2406572214609404</v>
      </c>
      <c r="Y100">
        <v>4.6570430585563285</v>
      </c>
    </row>
    <row r="101" spans="1:25" x14ac:dyDescent="0.35">
      <c r="A101" t="s">
        <v>56</v>
      </c>
      <c r="B101">
        <v>2020020050</v>
      </c>
      <c r="C101">
        <v>4</v>
      </c>
      <c r="D101">
        <v>20202021</v>
      </c>
      <c r="E101" t="s">
        <v>48</v>
      </c>
      <c r="F101">
        <v>0</v>
      </c>
      <c r="I101">
        <v>2.517436130670772</v>
      </c>
      <c r="J101">
        <v>251.31253095721178</v>
      </c>
      <c r="K101">
        <v>22.934501807389314</v>
      </c>
      <c r="L101">
        <v>2.8680693278576328</v>
      </c>
      <c r="M101">
        <v>-776.50276076296814</v>
      </c>
      <c r="N101">
        <v>-8.8705391067252393</v>
      </c>
      <c r="O101">
        <v>6.5280073175905284E-2</v>
      </c>
      <c r="P101">
        <v>71.226022474350017</v>
      </c>
      <c r="Q101">
        <v>38.062897552639093</v>
      </c>
      <c r="R101">
        <v>-10.835176515311939</v>
      </c>
      <c r="S101">
        <v>-2729.2985930756845</v>
      </c>
      <c r="T101">
        <v>-7.8639648310119181</v>
      </c>
      <c r="U1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0.71653447644309398</v>
      </c>
      <c r="W101">
        <f>Table1[[#This Row],[Win%]]/(Table1[[#This Row],[Win%]]+Table1[[#This Row],[Opp Win%]])</f>
        <v>0.44482283257729549</v>
      </c>
      <c r="X101">
        <f>Table1[[#This Row],[Probability]]*2.2348375</f>
        <v>0.9941067470999615</v>
      </c>
      <c r="Y101">
        <v>4.5147644992051417</v>
      </c>
    </row>
    <row r="102" spans="1:25" x14ac:dyDescent="0.35">
      <c r="A102" t="s">
        <v>31</v>
      </c>
      <c r="B102">
        <v>2020020051</v>
      </c>
      <c r="C102">
        <v>4</v>
      </c>
      <c r="D102">
        <v>20202021</v>
      </c>
      <c r="E102" t="s">
        <v>36</v>
      </c>
      <c r="F102">
        <v>0</v>
      </c>
      <c r="G102">
        <v>1</v>
      </c>
      <c r="H102">
        <v>1</v>
      </c>
      <c r="I102">
        <v>-0.43834757911704503</v>
      </c>
      <c r="J102">
        <v>-51.594570708742069</v>
      </c>
      <c r="K102">
        <v>-8.0782583008146709</v>
      </c>
      <c r="L102">
        <v>-7.2044837180013666</v>
      </c>
      <c r="M102">
        <v>-1293.0434984126987</v>
      </c>
      <c r="N102">
        <v>-3.9297237041693696</v>
      </c>
      <c r="O102">
        <v>1.2659645358726888</v>
      </c>
      <c r="P102">
        <v>1.5577575312292105</v>
      </c>
      <c r="Q102">
        <v>-50.358277008773904</v>
      </c>
      <c r="R102">
        <v>6.7202253853524994</v>
      </c>
      <c r="S102">
        <v>215.97236040688585</v>
      </c>
      <c r="T102">
        <v>-5.5942720712461309</v>
      </c>
      <c r="U1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0.39183972936054967</v>
      </c>
      <c r="V1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0.28779638852227396</v>
      </c>
      <c r="W102">
        <f>Table1[[#This Row],[Win%]]/(Table1[[#This Row],[Win%]]+Table1[[#This Row],[Opp Win%]])</f>
        <v>0.57654341646996887</v>
      </c>
      <c r="X102">
        <f>Table1[[#This Row],[Probability]]*2.2348375</f>
        <v>1.2884808475052039</v>
      </c>
      <c r="Y102">
        <v>4.537227553007229</v>
      </c>
    </row>
    <row r="103" spans="1:25" x14ac:dyDescent="0.35">
      <c r="A103" t="s">
        <v>36</v>
      </c>
      <c r="B103">
        <v>2020020051</v>
      </c>
      <c r="C103">
        <v>4</v>
      </c>
      <c r="D103">
        <v>20202021</v>
      </c>
      <c r="E103" t="s">
        <v>31</v>
      </c>
      <c r="F103">
        <v>1</v>
      </c>
      <c r="G103">
        <v>1</v>
      </c>
      <c r="H103">
        <v>1</v>
      </c>
      <c r="I103">
        <v>1.2659645358726888</v>
      </c>
      <c r="J103">
        <v>1.5577575312292105</v>
      </c>
      <c r="K103">
        <v>-50.358277008773904</v>
      </c>
      <c r="L103">
        <v>6.7202253853524994</v>
      </c>
      <c r="M103">
        <v>215.97236040688585</v>
      </c>
      <c r="N103">
        <v>-5.5942720712461309</v>
      </c>
      <c r="O103">
        <v>-0.43834757911704503</v>
      </c>
      <c r="P103">
        <v>-51.594570708742069</v>
      </c>
      <c r="Q103">
        <v>-8.0782583008146709</v>
      </c>
      <c r="R103">
        <v>-7.2044837180013666</v>
      </c>
      <c r="S103">
        <v>-1293.0434984126987</v>
      </c>
      <c r="T103">
        <v>-3.9297237041693696</v>
      </c>
      <c r="U1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0.28572566797165988</v>
      </c>
      <c r="V1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0.3900661467051576</v>
      </c>
      <c r="W103">
        <f>Table1[[#This Row],[Win%]]/(Table1[[#This Row],[Win%]]+Table1[[#This Row],[Opp Win%]])</f>
        <v>0.42280131508888114</v>
      </c>
      <c r="X103">
        <f>Table1[[#This Row],[Probability]]*2.2348375</f>
        <v>0.94489223400994726</v>
      </c>
      <c r="Y103">
        <v>3.5651502636218337</v>
      </c>
    </row>
    <row r="104" spans="1:25" x14ac:dyDescent="0.35">
      <c r="A104" t="s">
        <v>30</v>
      </c>
      <c r="B104">
        <v>2020020052</v>
      </c>
      <c r="C104">
        <v>4</v>
      </c>
      <c r="D104">
        <v>20202021</v>
      </c>
      <c r="E104" t="s">
        <v>43</v>
      </c>
      <c r="F104">
        <v>0</v>
      </c>
      <c r="G104">
        <v>1</v>
      </c>
      <c r="H104">
        <v>1</v>
      </c>
      <c r="I104">
        <v>-1.4722969288774828</v>
      </c>
      <c r="J104">
        <v>116.79607728226352</v>
      </c>
      <c r="K104">
        <v>6.890121907299573</v>
      </c>
      <c r="L104">
        <v>1.0747770622861132</v>
      </c>
      <c r="M104">
        <v>232.58400555555568</v>
      </c>
      <c r="N104">
        <v>-3.0358623597115515</v>
      </c>
      <c r="O104">
        <v>0.20518424839835528</v>
      </c>
      <c r="P104">
        <v>35.513962077751387</v>
      </c>
      <c r="Q104">
        <v>2.1305791290007257</v>
      </c>
      <c r="R104">
        <v>3.2623198412046577</v>
      </c>
      <c r="S104">
        <v>785.23302528180329</v>
      </c>
      <c r="T104">
        <v>3.8844278160585533</v>
      </c>
      <c r="U1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0.4792821396995251</v>
      </c>
      <c r="V1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0.50272056859368786</v>
      </c>
      <c r="W104">
        <f>Table1[[#This Row],[Win%]]/(Table1[[#This Row],[Win%]]+Table1[[#This Row],[Opp Win%]])</f>
        <v>0.4880660059813377</v>
      </c>
      <c r="X104">
        <f>Table1[[#This Row],[Probability]]*2.2348375</f>
        <v>1.0907482126423178</v>
      </c>
      <c r="Y104">
        <v>4.9701736964750909</v>
      </c>
    </row>
    <row r="105" spans="1:25" x14ac:dyDescent="0.35">
      <c r="A105" t="s">
        <v>43</v>
      </c>
      <c r="B105">
        <v>2020020052</v>
      </c>
      <c r="C105">
        <v>4</v>
      </c>
      <c r="D105">
        <v>20202021</v>
      </c>
      <c r="E105" t="s">
        <v>30</v>
      </c>
      <c r="F105">
        <v>1</v>
      </c>
      <c r="G105">
        <v>1</v>
      </c>
      <c r="H105">
        <v>1</v>
      </c>
      <c r="I105">
        <v>0.20518424839835528</v>
      </c>
      <c r="J105">
        <v>35.513962077751387</v>
      </c>
      <c r="K105">
        <v>2.1305791290007257</v>
      </c>
      <c r="L105">
        <v>3.2623198412046577</v>
      </c>
      <c r="M105">
        <v>785.23302528180329</v>
      </c>
      <c r="N105">
        <v>3.8844278160585533</v>
      </c>
      <c r="O105">
        <v>-1.4722969288774828</v>
      </c>
      <c r="P105">
        <v>116.79607728226352</v>
      </c>
      <c r="Q105">
        <v>6.890121907299573</v>
      </c>
      <c r="R105">
        <v>1.0747770622861132</v>
      </c>
      <c r="S105">
        <v>232.58400555555568</v>
      </c>
      <c r="T105">
        <v>-3.0358623597115515</v>
      </c>
      <c r="U1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0.51132950262445231</v>
      </c>
      <c r="V1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0.48665573536594681</v>
      </c>
      <c r="W105">
        <f>Table1[[#This Row],[Win%]]/(Table1[[#This Row],[Win%]]+Table1[[#This Row],[Opp Win%]])</f>
        <v>0.51236178969349788</v>
      </c>
      <c r="X105">
        <f>Table1[[#This Row],[Probability]]*2.2348375</f>
        <v>1.1450453411741426</v>
      </c>
      <c r="Y105">
        <v>4.7974835830545324</v>
      </c>
    </row>
    <row r="106" spans="1:25" x14ac:dyDescent="0.35">
      <c r="A106" t="s">
        <v>46</v>
      </c>
      <c r="B106">
        <v>2020020053</v>
      </c>
      <c r="C106">
        <v>3</v>
      </c>
      <c r="D106">
        <v>20202021</v>
      </c>
      <c r="E106" t="s">
        <v>55</v>
      </c>
      <c r="F106">
        <v>1</v>
      </c>
      <c r="H106">
        <v>1</v>
      </c>
      <c r="I106">
        <v>-0.23725243880219135</v>
      </c>
      <c r="J106">
        <v>-48.98928554607523</v>
      </c>
      <c r="K106">
        <v>-58.111080297463594</v>
      </c>
      <c r="L106">
        <v>-7.8971599671457895</v>
      </c>
      <c r="M106">
        <v>-580.60023422693985</v>
      </c>
      <c r="N106">
        <v>-1.3995549579865054</v>
      </c>
      <c r="O106">
        <v>0.75781942978097072</v>
      </c>
      <c r="P106">
        <v>88.581902214141465</v>
      </c>
      <c r="Q106">
        <v>-12.573410196544119</v>
      </c>
      <c r="R106">
        <v>-5.2058526433949339</v>
      </c>
      <c r="S106">
        <v>714.05321721439736</v>
      </c>
      <c r="T106">
        <v>-1.2598363417135965</v>
      </c>
      <c r="U1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0.40895442615309174</v>
      </c>
      <c r="W106">
        <f>Table1[[#This Row],[Win%]]/(Table1[[#This Row],[Win%]]+Table1[[#This Row],[Opp Win%]])</f>
        <v>0.43599612745082045</v>
      </c>
      <c r="X106">
        <f>Table1[[#This Row],[Probability]]*2.2348375</f>
        <v>0.97438049548187289</v>
      </c>
      <c r="Y106">
        <v>2.5817509518003554</v>
      </c>
    </row>
    <row r="107" spans="1:25" x14ac:dyDescent="0.35">
      <c r="A107" t="s">
        <v>55</v>
      </c>
      <c r="B107">
        <v>2020020053</v>
      </c>
      <c r="C107">
        <v>3</v>
      </c>
      <c r="D107">
        <v>20202021</v>
      </c>
      <c r="E107" t="s">
        <v>46</v>
      </c>
      <c r="F107">
        <v>0</v>
      </c>
      <c r="G107">
        <v>1</v>
      </c>
      <c r="I107">
        <v>0.75781942978097072</v>
      </c>
      <c r="J107">
        <v>88.581902214141465</v>
      </c>
      <c r="K107">
        <v>-12.573410196544119</v>
      </c>
      <c r="L107">
        <v>-5.2058526433949339</v>
      </c>
      <c r="M107">
        <v>714.05321721439736</v>
      </c>
      <c r="N107">
        <v>-1.2598363417135965</v>
      </c>
      <c r="O107">
        <v>-0.23725243880219135</v>
      </c>
      <c r="P107">
        <v>-48.98928554607523</v>
      </c>
      <c r="Q107">
        <v>-58.111080297463594</v>
      </c>
      <c r="R107">
        <v>-7.8971599671457895</v>
      </c>
      <c r="S107">
        <v>-580.60023422693985</v>
      </c>
      <c r="T107">
        <v>-1.3995549579865054</v>
      </c>
      <c r="U1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0.40910329687343744</v>
      </c>
      <c r="V1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0.31632954657020179</v>
      </c>
      <c r="W107">
        <f>Table1[[#This Row],[Win%]]/(Table1[[#This Row],[Win%]]+Table1[[#This Row],[Opp Win%]])</f>
        <v>0.56394372073287824</v>
      </c>
      <c r="X107">
        <f>Table1[[#This Row],[Probability]]*2.2348375</f>
        <v>1.2603225749833638</v>
      </c>
      <c r="Y107">
        <v>3.3458547215076146</v>
      </c>
    </row>
    <row r="108" spans="1:25" x14ac:dyDescent="0.35">
      <c r="A108" t="s">
        <v>34</v>
      </c>
      <c r="B108">
        <v>2020020054</v>
      </c>
      <c r="C108">
        <v>3</v>
      </c>
      <c r="D108">
        <v>20202021</v>
      </c>
      <c r="E108" t="s">
        <v>39</v>
      </c>
      <c r="F108">
        <v>0</v>
      </c>
      <c r="I108">
        <v>-0.75224217186173958</v>
      </c>
      <c r="J108">
        <v>23.850672167193142</v>
      </c>
      <c r="K108">
        <v>28.234545118035982</v>
      </c>
      <c r="L108">
        <v>-0.92111616153319176</v>
      </c>
      <c r="M108">
        <v>-890.01733174603169</v>
      </c>
      <c r="N108">
        <v>8.3924204510123062</v>
      </c>
      <c r="O108">
        <v>-1.4216466893155388</v>
      </c>
      <c r="P108">
        <v>-192.22475691616364</v>
      </c>
      <c r="Q108">
        <v>-23.56196993405575</v>
      </c>
      <c r="R108">
        <v>0.54363400958247965</v>
      </c>
      <c r="S108">
        <v>-671.32156984126937</v>
      </c>
      <c r="T108">
        <v>-10.953793928354404</v>
      </c>
      <c r="U1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0.4151827040097878</v>
      </c>
      <c r="W108">
        <f>Table1[[#This Row],[Win%]]/(Table1[[#This Row],[Win%]]+Table1[[#This Row],[Opp Win%]])</f>
        <v>0.58470934622014825</v>
      </c>
      <c r="X108">
        <f>Table1[[#This Row],[Probability]]*2.2348375</f>
        <v>1.3067303735332705</v>
      </c>
      <c r="Y108">
        <v>3.7228198079892456</v>
      </c>
    </row>
    <row r="109" spans="1:25" x14ac:dyDescent="0.35">
      <c r="A109" t="s">
        <v>39</v>
      </c>
      <c r="B109">
        <v>2020020054</v>
      </c>
      <c r="C109">
        <v>3</v>
      </c>
      <c r="D109">
        <v>20202021</v>
      </c>
      <c r="E109" t="s">
        <v>34</v>
      </c>
      <c r="F109">
        <v>1</v>
      </c>
      <c r="I109">
        <v>-1.4216466893155388</v>
      </c>
      <c r="J109">
        <v>-192.22475691616364</v>
      </c>
      <c r="K109">
        <v>-23.56196993405575</v>
      </c>
      <c r="L109">
        <v>0.54363400958247965</v>
      </c>
      <c r="M109">
        <v>-671.32156984126937</v>
      </c>
      <c r="N109">
        <v>-10.953793928354404</v>
      </c>
      <c r="O109">
        <v>-0.75224217186173958</v>
      </c>
      <c r="P109">
        <v>23.850672167193142</v>
      </c>
      <c r="Q109">
        <v>28.234545118035982</v>
      </c>
      <c r="R109">
        <v>-0.92111616153319176</v>
      </c>
      <c r="S109">
        <v>-890.01733174603169</v>
      </c>
      <c r="T109">
        <v>8.3924204510123062</v>
      </c>
      <c r="U1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0.56173334347162085</v>
      </c>
      <c r="W109">
        <f>Table1[[#This Row],[Win%]]/(Table1[[#This Row],[Win%]]+Table1[[#This Row],[Opp Win%]])</f>
        <v>0.40886863081087432</v>
      </c>
      <c r="X109">
        <f>Table1[[#This Row],[Probability]]*2.2348375</f>
        <v>0.91375494870979723</v>
      </c>
      <c r="Y109">
        <v>2.8693495004194727</v>
      </c>
    </row>
    <row r="110" spans="1:25" x14ac:dyDescent="0.35">
      <c r="A110" t="s">
        <v>49</v>
      </c>
      <c r="B110">
        <v>2020020055</v>
      </c>
      <c r="C110">
        <v>4</v>
      </c>
      <c r="D110">
        <v>20202021</v>
      </c>
      <c r="E110" t="s">
        <v>50</v>
      </c>
      <c r="F110">
        <v>0</v>
      </c>
      <c r="I110">
        <v>9.553332437371452E-2</v>
      </c>
      <c r="J110">
        <v>-116.06624311111115</v>
      </c>
      <c r="K110">
        <v>-15.396263933592431</v>
      </c>
      <c r="L110">
        <v>5.0337093004791242</v>
      </c>
      <c r="M110">
        <v>1899.4220578329882</v>
      </c>
      <c r="N110">
        <v>-8.7177326626672311</v>
      </c>
      <c r="O110">
        <v>0.75453400883641186</v>
      </c>
      <c r="P110">
        <v>110.80240304278483</v>
      </c>
      <c r="Q110">
        <v>20.666081190772974</v>
      </c>
      <c r="R110">
        <v>-9.0364085481661469</v>
      </c>
      <c r="S110">
        <v>-1893.0857029733961</v>
      </c>
      <c r="T110">
        <v>2.5698265829382216</v>
      </c>
      <c r="U1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0.65371027466522003</v>
      </c>
      <c r="W110">
        <f>Table1[[#This Row],[Win%]]/(Table1[[#This Row],[Win%]]+Table1[[#This Row],[Opp Win%]])</f>
        <v>0.36254778428620493</v>
      </c>
      <c r="X110">
        <f>Table1[[#This Row],[Probability]]*2.2348375</f>
        <v>0.81023538386472149</v>
      </c>
      <c r="Y110">
        <v>3.6808360397298387</v>
      </c>
    </row>
    <row r="111" spans="1:25" x14ac:dyDescent="0.35">
      <c r="A111" t="s">
        <v>50</v>
      </c>
      <c r="B111">
        <v>2020020055</v>
      </c>
      <c r="C111">
        <v>4</v>
      </c>
      <c r="D111">
        <v>20202021</v>
      </c>
      <c r="E111" t="s">
        <v>49</v>
      </c>
      <c r="F111">
        <v>1</v>
      </c>
      <c r="I111">
        <v>0.75453400883641186</v>
      </c>
      <c r="J111">
        <v>110.80240304278483</v>
      </c>
      <c r="K111">
        <v>20.666081190772974</v>
      </c>
      <c r="L111">
        <v>-9.0364085481661469</v>
      </c>
      <c r="M111">
        <v>-1893.0857029733961</v>
      </c>
      <c r="N111">
        <v>2.5698265829382216</v>
      </c>
      <c r="O111">
        <v>9.553332437371452E-2</v>
      </c>
      <c r="P111">
        <v>-116.06624311111115</v>
      </c>
      <c r="Q111">
        <v>-15.396263933592431</v>
      </c>
      <c r="R111">
        <v>5.0337093004791242</v>
      </c>
      <c r="S111">
        <v>1899.4220578329882</v>
      </c>
      <c r="T111">
        <v>-8.7177326626672311</v>
      </c>
      <c r="U1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0.38511115832425608</v>
      </c>
      <c r="W111">
        <f>Table1[[#This Row],[Win%]]/(Table1[[#This Row],[Win%]]+Table1[[#This Row],[Opp Win%]])</f>
        <v>0.63474731346858826</v>
      </c>
      <c r="X111">
        <f>Table1[[#This Row],[Probability]]*2.2348375</f>
        <v>1.4185570991638561</v>
      </c>
      <c r="Y111">
        <v>4.890598154932702</v>
      </c>
    </row>
    <row r="112" spans="1:25" x14ac:dyDescent="0.35">
      <c r="A112" t="s">
        <v>37</v>
      </c>
      <c r="B112">
        <v>2020020056</v>
      </c>
      <c r="C112">
        <v>5</v>
      </c>
      <c r="D112">
        <v>20202021</v>
      </c>
      <c r="E112" t="s">
        <v>52</v>
      </c>
      <c r="F112">
        <v>0</v>
      </c>
      <c r="I112">
        <v>-0.34950432107460772</v>
      </c>
      <c r="J112">
        <v>32.638115399858037</v>
      </c>
      <c r="K112">
        <v>6.5659599830576241</v>
      </c>
      <c r="L112">
        <v>10.632614160164273</v>
      </c>
      <c r="M112">
        <v>599.96992300469537</v>
      </c>
      <c r="N112">
        <v>1.5398230742927268</v>
      </c>
      <c r="O112">
        <v>0.62311717105407127</v>
      </c>
      <c r="P112">
        <v>27.23349797469508</v>
      </c>
      <c r="Q112">
        <v>27.959672393531708</v>
      </c>
      <c r="R112">
        <v>2.3068099164955527</v>
      </c>
      <c r="S112">
        <v>1185.6638666666668</v>
      </c>
      <c r="T112">
        <v>7.3648578515872991</v>
      </c>
      <c r="U1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0.66132112811270771</v>
      </c>
      <c r="W112">
        <f>Table1[[#This Row],[Win%]]/(Table1[[#This Row],[Win%]]+Table1[[#This Row],[Opp Win%]])</f>
        <v>0.42457795970240098</v>
      </c>
      <c r="X112">
        <f>Table1[[#This Row],[Probability]]*2.2348375</f>
        <v>0.9488627460164144</v>
      </c>
      <c r="Y112">
        <v>5.9234111110412364</v>
      </c>
    </row>
    <row r="113" spans="1:25" x14ac:dyDescent="0.35">
      <c r="A113" t="s">
        <v>52</v>
      </c>
      <c r="B113">
        <v>2020020056</v>
      </c>
      <c r="C113">
        <v>5</v>
      </c>
      <c r="D113">
        <v>20202021</v>
      </c>
      <c r="E113" t="s">
        <v>37</v>
      </c>
      <c r="F113">
        <v>1</v>
      </c>
      <c r="I113">
        <v>0.62311717105407127</v>
      </c>
      <c r="J113">
        <v>27.23349797469508</v>
      </c>
      <c r="K113">
        <v>27.959672393531708</v>
      </c>
      <c r="L113">
        <v>2.3068099164955527</v>
      </c>
      <c r="M113">
        <v>1185.6638666666668</v>
      </c>
      <c r="N113">
        <v>7.3648578515872991</v>
      </c>
      <c r="O113">
        <v>-0.34950432107460772</v>
      </c>
      <c r="P113">
        <v>32.638115399858037</v>
      </c>
      <c r="Q113">
        <v>6.5659599830576241</v>
      </c>
      <c r="R113">
        <v>10.632614160164273</v>
      </c>
      <c r="S113">
        <v>599.96992300469537</v>
      </c>
      <c r="T113">
        <v>1.5398230742927268</v>
      </c>
      <c r="U1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0.49483120131188663</v>
      </c>
      <c r="W113">
        <f>Table1[[#This Row],[Win%]]/(Table1[[#This Row],[Win%]]+Table1[[#This Row],[Opp Win%]])</f>
        <v>0.57495149548945856</v>
      </c>
      <c r="X113">
        <f>Table1[[#This Row],[Probability]]*2.2348375</f>
        <v>1.2849231628009228</v>
      </c>
      <c r="Y113">
        <v>6.7548270848706808</v>
      </c>
    </row>
    <row r="114" spans="1:25" x14ac:dyDescent="0.35">
      <c r="A114" t="s">
        <v>41</v>
      </c>
      <c r="B114">
        <v>2020020057</v>
      </c>
      <c r="C114">
        <v>4</v>
      </c>
      <c r="D114">
        <v>20202021</v>
      </c>
      <c r="E114" t="s">
        <v>53</v>
      </c>
      <c r="F114">
        <v>0</v>
      </c>
      <c r="I114">
        <v>0.21613565154688408</v>
      </c>
      <c r="J114">
        <v>72.09442303957718</v>
      </c>
      <c r="K114">
        <v>-5.8456133309956888</v>
      </c>
      <c r="L114">
        <v>3.1774464668035627</v>
      </c>
      <c r="M114">
        <v>1805.3242696400625</v>
      </c>
      <c r="N114">
        <v>-4.657202089309032</v>
      </c>
      <c r="O114">
        <v>0.26404804032169604</v>
      </c>
      <c r="P114">
        <v>-35.944142228844967</v>
      </c>
      <c r="Q114">
        <v>-7.6777877059676882</v>
      </c>
      <c r="R114">
        <v>-4.2448670171115666</v>
      </c>
      <c r="S114">
        <v>172.43258244766525</v>
      </c>
      <c r="T114">
        <v>4.7781075065244263</v>
      </c>
      <c r="U1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0.50508106907264172</v>
      </c>
      <c r="W114">
        <f>Table1[[#This Row],[Win%]]/(Table1[[#This Row],[Win%]]+Table1[[#This Row],[Opp Win%]])</f>
        <v>0.47735469536410197</v>
      </c>
      <c r="X114">
        <f>Table1[[#This Row],[Probability]]*2.2348375</f>
        <v>1.0668101740007712</v>
      </c>
      <c r="Y114">
        <v>4.008757724068202</v>
      </c>
    </row>
    <row r="115" spans="1:25" x14ac:dyDescent="0.35">
      <c r="A115" t="s">
        <v>53</v>
      </c>
      <c r="B115">
        <v>2020020057</v>
      </c>
      <c r="C115">
        <v>5</v>
      </c>
      <c r="D115">
        <v>20202021</v>
      </c>
      <c r="E115" t="s">
        <v>41</v>
      </c>
      <c r="F115">
        <v>1</v>
      </c>
      <c r="I115">
        <v>0.26404804032169604</v>
      </c>
      <c r="J115">
        <v>-35.944142228844967</v>
      </c>
      <c r="K115">
        <v>-7.6777877059676882</v>
      </c>
      <c r="L115">
        <v>-4.2448670171115666</v>
      </c>
      <c r="M115">
        <v>172.43258244766525</v>
      </c>
      <c r="N115">
        <v>4.7781075065244263</v>
      </c>
      <c r="O115">
        <v>0.21613565154688408</v>
      </c>
      <c r="P115">
        <v>72.09442303957718</v>
      </c>
      <c r="Q115">
        <v>-5.8456133309956888</v>
      </c>
      <c r="R115">
        <v>3.1774464668035627</v>
      </c>
      <c r="S115">
        <v>1805.3242696400625</v>
      </c>
      <c r="T115">
        <v>-4.657202089309032</v>
      </c>
      <c r="U1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0.47244397655883713</v>
      </c>
      <c r="W115">
        <f>Table1[[#This Row],[Win%]]/(Table1[[#This Row],[Win%]]+Table1[[#This Row],[Opp Win%]])</f>
        <v>0.52303507385954817</v>
      </c>
      <c r="X115">
        <f>Table1[[#This Row],[Probability]]*2.2348375</f>
        <v>1.1688983968765878</v>
      </c>
      <c r="Y115">
        <v>5.0808622369391525</v>
      </c>
    </row>
    <row r="116" spans="1:25" x14ac:dyDescent="0.35">
      <c r="A116" t="s">
        <v>27</v>
      </c>
      <c r="B116">
        <v>2020020058</v>
      </c>
      <c r="C116">
        <v>4</v>
      </c>
      <c r="D116">
        <v>20202021</v>
      </c>
      <c r="E116" t="s">
        <v>54</v>
      </c>
      <c r="F116">
        <v>0</v>
      </c>
      <c r="I116">
        <v>-0.3447130821971266</v>
      </c>
      <c r="J116">
        <v>9.8993165852311584</v>
      </c>
      <c r="K116">
        <v>-26.142380506501638</v>
      </c>
      <c r="L116">
        <v>1.6962691909650935</v>
      </c>
      <c r="M116">
        <v>-28.623180952380835</v>
      </c>
      <c r="N116">
        <v>24.050277034734826</v>
      </c>
      <c r="O116">
        <v>2.2843385975357688E-2</v>
      </c>
      <c r="P116">
        <v>-43.242299603851876</v>
      </c>
      <c r="Q116">
        <v>27.992116334146409</v>
      </c>
      <c r="R116">
        <v>4.9296709705681074</v>
      </c>
      <c r="S116">
        <v>1704.1662665101721</v>
      </c>
      <c r="T116">
        <v>19.008328588597113</v>
      </c>
      <c r="U1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0.67305199801872184</v>
      </c>
      <c r="W116">
        <f>Table1[[#This Row],[Win%]]/(Table1[[#This Row],[Win%]]+Table1[[#This Row],[Opp Win%]])</f>
        <v>0.37915272403826894</v>
      </c>
      <c r="X116">
        <f>Table1[[#This Row],[Probability]]*2.2348375</f>
        <v>0.8473447259078748</v>
      </c>
      <c r="Y116">
        <v>4.1038359085192244</v>
      </c>
    </row>
    <row r="117" spans="1:25" x14ac:dyDescent="0.35">
      <c r="A117" t="s">
        <v>54</v>
      </c>
      <c r="B117">
        <v>2020020058</v>
      </c>
      <c r="C117">
        <v>4</v>
      </c>
      <c r="D117">
        <v>20202021</v>
      </c>
      <c r="E117" t="s">
        <v>27</v>
      </c>
      <c r="F117">
        <v>1</v>
      </c>
      <c r="I117">
        <v>2.2843385975357688E-2</v>
      </c>
      <c r="J117">
        <v>-43.242299603851876</v>
      </c>
      <c r="K117">
        <v>27.992116334146409</v>
      </c>
      <c r="L117">
        <v>4.9296709705681074</v>
      </c>
      <c r="M117">
        <v>1704.1662665101721</v>
      </c>
      <c r="N117">
        <v>19.008328588597113</v>
      </c>
      <c r="O117">
        <v>-0.3447130821971266</v>
      </c>
      <c r="P117">
        <v>9.8993165852311584</v>
      </c>
      <c r="Q117">
        <v>-26.142380506501638</v>
      </c>
      <c r="R117">
        <v>1.6962691909650935</v>
      </c>
      <c r="S117">
        <v>-28.623180952380835</v>
      </c>
      <c r="T117">
        <v>24.050277034734826</v>
      </c>
      <c r="U1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0.40508593487379058</v>
      </c>
      <c r="W117">
        <f>Table1[[#This Row],[Win%]]/(Table1[[#This Row],[Win%]]+Table1[[#This Row],[Opp Win%]])</f>
        <v>0.62183666864862208</v>
      </c>
      <c r="X117">
        <f>Table1[[#This Row],[Probability]]*2.2348375</f>
        <v>1.3897039059710148</v>
      </c>
      <c r="Y117">
        <v>5.6397358643015423</v>
      </c>
    </row>
    <row r="118" spans="1:25" x14ac:dyDescent="0.35">
      <c r="A118" t="s">
        <v>26</v>
      </c>
      <c r="B118">
        <v>2020020059</v>
      </c>
      <c r="C118">
        <v>4</v>
      </c>
      <c r="D118">
        <v>20202021</v>
      </c>
      <c r="E118" t="s">
        <v>40</v>
      </c>
      <c r="F118">
        <v>1</v>
      </c>
      <c r="I118">
        <v>4.0228738473646497E-2</v>
      </c>
      <c r="J118">
        <v>-80.641046765566131</v>
      </c>
      <c r="K118">
        <v>-24.655634790896553</v>
      </c>
      <c r="L118">
        <v>7.3225525585215614</v>
      </c>
      <c r="M118">
        <v>512.9138392801251</v>
      </c>
      <c r="N118">
        <v>11.892432240407885</v>
      </c>
      <c r="O118">
        <v>0.98834646605749321</v>
      </c>
      <c r="P118">
        <v>-10.997271694041949</v>
      </c>
      <c r="Q118">
        <v>19.75383812543657</v>
      </c>
      <c r="R118">
        <v>6.3204991704312121</v>
      </c>
      <c r="S118">
        <v>-113.65008168852069</v>
      </c>
      <c r="T118">
        <v>-23.376013543343358</v>
      </c>
      <c r="U1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0.52644728620732206</v>
      </c>
      <c r="W118">
        <f>Table1[[#This Row],[Win%]]/(Table1[[#This Row],[Win%]]+Table1[[#This Row],[Opp Win%]])</f>
        <v>0.44829346565595801</v>
      </c>
      <c r="X118">
        <f>Table1[[#This Row],[Probability]]*2.2348375</f>
        <v>1.0018630480528969</v>
      </c>
      <c r="Y118">
        <v>3.6050172453010472</v>
      </c>
    </row>
    <row r="119" spans="1:25" x14ac:dyDescent="0.35">
      <c r="A119" t="s">
        <v>40</v>
      </c>
      <c r="B119">
        <v>2020020059</v>
      </c>
      <c r="C119">
        <v>4</v>
      </c>
      <c r="D119">
        <v>20202021</v>
      </c>
      <c r="E119" t="s">
        <v>26</v>
      </c>
      <c r="F119">
        <v>0</v>
      </c>
      <c r="I119">
        <v>0.98834646605749321</v>
      </c>
      <c r="J119">
        <v>-10.997271694041949</v>
      </c>
      <c r="K119">
        <v>19.75383812543657</v>
      </c>
      <c r="L119">
        <v>6.3204991704312121</v>
      </c>
      <c r="M119">
        <v>-113.65008168852069</v>
      </c>
      <c r="N119">
        <v>-23.376013543343358</v>
      </c>
      <c r="O119">
        <v>4.0228738473646497E-2</v>
      </c>
      <c r="P119">
        <v>-80.641046765566131</v>
      </c>
      <c r="Q119">
        <v>-24.655634790896553</v>
      </c>
      <c r="R119">
        <v>7.3225525585215614</v>
      </c>
      <c r="S119">
        <v>512.9138392801251</v>
      </c>
      <c r="T119">
        <v>11.892432240407885</v>
      </c>
      <c r="U1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0.37918943476750244</v>
      </c>
      <c r="W119">
        <f>Table1[[#This Row],[Win%]]/(Table1[[#This Row],[Win%]]+Table1[[#This Row],[Opp Win%]])</f>
        <v>0.56113765926658754</v>
      </c>
      <c r="X119">
        <f>Table1[[#This Row],[Probability]]*2.2348375</f>
        <v>1.2540514835911922</v>
      </c>
      <c r="Y119">
        <v>5.0389511274462899</v>
      </c>
    </row>
    <row r="120" spans="1:25" x14ac:dyDescent="0.35">
      <c r="A120" t="s">
        <v>28</v>
      </c>
      <c r="B120">
        <v>2020020060</v>
      </c>
      <c r="C120">
        <v>4</v>
      </c>
      <c r="D120">
        <v>20202021</v>
      </c>
      <c r="E120" t="s">
        <v>47</v>
      </c>
      <c r="F120">
        <v>1</v>
      </c>
      <c r="I120">
        <v>7.3356732997945123E-2</v>
      </c>
      <c r="J120">
        <v>-28.333254320071823</v>
      </c>
      <c r="K120">
        <v>33.982612491325931</v>
      </c>
      <c r="L120">
        <v>8.8475354469541401</v>
      </c>
      <c r="M120">
        <v>1042.6090174603178</v>
      </c>
      <c r="N120">
        <v>14.053344582942731</v>
      </c>
      <c r="O120">
        <v>-0.36688967357289681</v>
      </c>
      <c r="P120">
        <v>134.82661183742056</v>
      </c>
      <c r="Q120">
        <v>15.996563027579304</v>
      </c>
      <c r="R120">
        <v>-2.4871668117727559</v>
      </c>
      <c r="S120">
        <v>-344.5575705314011</v>
      </c>
      <c r="T120">
        <v>1.2504598696003297</v>
      </c>
      <c r="U1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0.58114116021669981</v>
      </c>
      <c r="W120">
        <f>Table1[[#This Row],[Win%]]/(Table1[[#This Row],[Win%]]+Table1[[#This Row],[Opp Win%]])</f>
        <v>0.5380005345676302</v>
      </c>
      <c r="X120">
        <f>Table1[[#This Row],[Probability]]*2.2348375</f>
        <v>1.2023437696717862</v>
      </c>
      <c r="Y120">
        <v>4.8546353490061716</v>
      </c>
    </row>
    <row r="121" spans="1:25" x14ac:dyDescent="0.35">
      <c r="A121" t="s">
        <v>47</v>
      </c>
      <c r="B121">
        <v>2020020060</v>
      </c>
      <c r="C121">
        <v>5</v>
      </c>
      <c r="D121">
        <v>20202021</v>
      </c>
      <c r="E121" t="s">
        <v>28</v>
      </c>
      <c r="F121">
        <v>0</v>
      </c>
      <c r="I121">
        <v>-0.36688967357289681</v>
      </c>
      <c r="J121">
        <v>134.82661183742056</v>
      </c>
      <c r="K121">
        <v>15.996563027579304</v>
      </c>
      <c r="L121">
        <v>-2.4871668117727559</v>
      </c>
      <c r="M121">
        <v>-344.5575705314011</v>
      </c>
      <c r="N121">
        <v>1.2504598696003297</v>
      </c>
      <c r="O121">
        <v>7.3356732997945123E-2</v>
      </c>
      <c r="P121">
        <v>-28.333254320071823</v>
      </c>
      <c r="Q121">
        <v>33.982612491325931</v>
      </c>
      <c r="R121">
        <v>8.8475354469541401</v>
      </c>
      <c r="S121">
        <v>1042.6090174603178</v>
      </c>
      <c r="T121">
        <v>14.053344582942731</v>
      </c>
      <c r="U1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0.65910665643088784</v>
      </c>
      <c r="W121">
        <f>Table1[[#This Row],[Win%]]/(Table1[[#This Row],[Win%]]+Table1[[#This Row],[Opp Win%]])</f>
        <v>0.46201672806696054</v>
      </c>
      <c r="X121">
        <f>Table1[[#This Row],[Probability]]*2.2348375</f>
        <v>1.0325323095113459</v>
      </c>
      <c r="Y121">
        <v>6.1391047718229661</v>
      </c>
    </row>
    <row r="122" spans="1:25" x14ac:dyDescent="0.35">
      <c r="A122" t="s">
        <v>42</v>
      </c>
      <c r="B122">
        <v>2020020061</v>
      </c>
      <c r="C122">
        <v>4</v>
      </c>
      <c r="D122">
        <v>20202021</v>
      </c>
      <c r="E122" t="s">
        <v>44</v>
      </c>
      <c r="F122">
        <v>0</v>
      </c>
      <c r="I122">
        <v>-1.3240423087542801</v>
      </c>
      <c r="J122">
        <v>-197.64799776220616</v>
      </c>
      <c r="K122">
        <v>-15.035190240502786</v>
      </c>
      <c r="L122">
        <v>-0.54055490212183344</v>
      </c>
      <c r="M122">
        <v>130.61550365769494</v>
      </c>
      <c r="N122">
        <v>8.1597843602973601</v>
      </c>
      <c r="O122">
        <v>1.4214744605817919</v>
      </c>
      <c r="P122">
        <v>60.494438500701349</v>
      </c>
      <c r="Q122">
        <v>-8.9224645052110425</v>
      </c>
      <c r="R122">
        <v>-3.8317542018280264</v>
      </c>
      <c r="S122">
        <v>-1192.0137722222225</v>
      </c>
      <c r="T122">
        <v>-2.6890756118069388</v>
      </c>
      <c r="U1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0.530629383915875</v>
      </c>
      <c r="W122">
        <f>Table1[[#This Row],[Win%]]/(Table1[[#This Row],[Win%]]+Table1[[#This Row],[Opp Win%]])</f>
        <v>0.42130933135913301</v>
      </c>
      <c r="X122">
        <f>Table1[[#This Row],[Probability]]*2.2348375</f>
        <v>0.9415578928213163</v>
      </c>
      <c r="Y122">
        <v>3.889910039405986</v>
      </c>
    </row>
    <row r="123" spans="1:25" x14ac:dyDescent="0.35">
      <c r="A123" t="s">
        <v>44</v>
      </c>
      <c r="B123">
        <v>2020020061</v>
      </c>
      <c r="C123">
        <v>4</v>
      </c>
      <c r="D123">
        <v>20202021</v>
      </c>
      <c r="E123" t="s">
        <v>42</v>
      </c>
      <c r="F123">
        <v>1</v>
      </c>
      <c r="I123">
        <v>1.4214744605817919</v>
      </c>
      <c r="J123">
        <v>60.494438500701349</v>
      </c>
      <c r="K123">
        <v>-8.9224645052110425</v>
      </c>
      <c r="L123">
        <v>-3.8317542018280264</v>
      </c>
      <c r="M123">
        <v>-1192.0137722222225</v>
      </c>
      <c r="N123">
        <v>-2.6890756118069388</v>
      </c>
      <c r="O123">
        <v>-1.3240423087542801</v>
      </c>
      <c r="P123">
        <v>-197.64799776220616</v>
      </c>
      <c r="Q123">
        <v>-15.035190240502786</v>
      </c>
      <c r="R123">
        <v>-0.54055490212183344</v>
      </c>
      <c r="S123">
        <v>130.61550365769494</v>
      </c>
      <c r="T123">
        <v>8.1597843602973601</v>
      </c>
      <c r="U1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0.37351972436535397</v>
      </c>
      <c r="W123">
        <f>Table1[[#This Row],[Win%]]/(Table1[[#This Row],[Win%]]+Table1[[#This Row],[Opp Win%]])</f>
        <v>0.57994001588291777</v>
      </c>
      <c r="X123">
        <f>Table1[[#This Row],[Probability]]*2.2348375</f>
        <v>1.2960716952457401</v>
      </c>
      <c r="Y123">
        <v>4.5082060402798927</v>
      </c>
    </row>
    <row r="124" spans="1:25" x14ac:dyDescent="0.35">
      <c r="A124" t="s">
        <v>30</v>
      </c>
      <c r="B124">
        <v>2020020062</v>
      </c>
      <c r="C124">
        <v>5</v>
      </c>
      <c r="D124">
        <v>20202021</v>
      </c>
      <c r="E124" t="s">
        <v>38</v>
      </c>
      <c r="F124">
        <v>1</v>
      </c>
      <c r="I124">
        <v>-1.4722969288774828</v>
      </c>
      <c r="J124">
        <v>116.79607728226352</v>
      </c>
      <c r="K124">
        <v>6.890121907299573</v>
      </c>
      <c r="L124">
        <v>1.0747770622861132</v>
      </c>
      <c r="M124">
        <v>232.58400555555568</v>
      </c>
      <c r="N124">
        <v>-3.0358623597115515</v>
      </c>
      <c r="O124">
        <v>-0.66641054968514868</v>
      </c>
      <c r="P124">
        <v>-57.158324950780475</v>
      </c>
      <c r="Q124">
        <v>9.6947103951214899</v>
      </c>
      <c r="R124">
        <v>-4.1517800903490745</v>
      </c>
      <c r="S124">
        <v>-31.16033623188423</v>
      </c>
      <c r="T124">
        <v>1.0986362106265606</v>
      </c>
      <c r="U1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0.49435294269303703</v>
      </c>
      <c r="W124">
        <f>Table1[[#This Row],[Win%]]/(Table1[[#This Row],[Win%]]+Table1[[#This Row],[Opp Win%]])</f>
        <v>0.55621223315920987</v>
      </c>
      <c r="X124">
        <f>Table1[[#This Row],[Probability]]*2.2348375</f>
        <v>1.2430439566229456</v>
      </c>
      <c r="Y124">
        <v>6.2132176530980363</v>
      </c>
    </row>
    <row r="125" spans="1:25" x14ac:dyDescent="0.35">
      <c r="A125" t="s">
        <v>38</v>
      </c>
      <c r="B125">
        <v>2020020062</v>
      </c>
      <c r="C125">
        <v>5</v>
      </c>
      <c r="D125">
        <v>20202021</v>
      </c>
      <c r="E125" t="s">
        <v>30</v>
      </c>
      <c r="F125">
        <v>0</v>
      </c>
      <c r="I125">
        <v>-0.66641054968514868</v>
      </c>
      <c r="J125">
        <v>-57.158324950780475</v>
      </c>
      <c r="K125">
        <v>9.6947103951214899</v>
      </c>
      <c r="L125">
        <v>-4.1517800903490745</v>
      </c>
      <c r="M125">
        <v>-31.16033623188423</v>
      </c>
      <c r="N125">
        <v>1.0986362106265606</v>
      </c>
      <c r="O125">
        <v>-1.4722969288774828</v>
      </c>
      <c r="P125">
        <v>116.79607728226352</v>
      </c>
      <c r="Q125">
        <v>6.890121907299573</v>
      </c>
      <c r="R125">
        <v>1.0747770622861132</v>
      </c>
      <c r="S125">
        <v>232.58400555555568</v>
      </c>
      <c r="T125">
        <v>-3.0358623597115515</v>
      </c>
      <c r="U1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0.62528198943508884</v>
      </c>
      <c r="W125">
        <f>Table1[[#This Row],[Win%]]/(Table1[[#This Row],[Win%]]+Table1[[#This Row],[Opp Win%]])</f>
        <v>0.44395291984410001</v>
      </c>
      <c r="X125">
        <f>Table1[[#This Row],[Probability]]*2.2348375</f>
        <v>0.99216263350208878</v>
      </c>
      <c r="Y125">
        <v>6.1044773684915308</v>
      </c>
    </row>
    <row r="126" spans="1:25" x14ac:dyDescent="0.35">
      <c r="A126" t="s">
        <v>31</v>
      </c>
      <c r="B126">
        <v>2020020063</v>
      </c>
      <c r="C126">
        <v>5</v>
      </c>
      <c r="D126">
        <v>20202021</v>
      </c>
      <c r="E126" t="s">
        <v>51</v>
      </c>
      <c r="F126">
        <v>1</v>
      </c>
      <c r="I126">
        <v>-0.43834757911704503</v>
      </c>
      <c r="J126">
        <v>-51.594570708742069</v>
      </c>
      <c r="K126">
        <v>-8.0782583008146709</v>
      </c>
      <c r="L126">
        <v>-7.2044837180013666</v>
      </c>
      <c r="M126">
        <v>-1293.0434984126987</v>
      </c>
      <c r="N126">
        <v>-3.9297237041693696</v>
      </c>
      <c r="O126">
        <v>8.4034351067760277E-2</v>
      </c>
      <c r="P126">
        <v>-25.145683299746985</v>
      </c>
      <c r="Q126">
        <v>44.211599118563036</v>
      </c>
      <c r="R126">
        <v>-3.3769683175906877</v>
      </c>
      <c r="S126">
        <v>939.36264489157156</v>
      </c>
      <c r="T126">
        <v>-3.9232058862550425</v>
      </c>
      <c r="U1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0.61392076702996545</v>
      </c>
      <c r="W126">
        <f>Table1[[#This Row],[Win%]]/(Table1[[#This Row],[Win%]]+Table1[[#This Row],[Opp Win%]])</f>
        <v>0.45208518473644282</v>
      </c>
      <c r="X126">
        <f>Table1[[#This Row],[Probability]]*2.2348375</f>
        <v>1.0103369240434299</v>
      </c>
      <c r="Y126">
        <v>5.5475644770506589</v>
      </c>
    </row>
    <row r="127" spans="1:25" x14ac:dyDescent="0.35">
      <c r="A127" t="s">
        <v>51</v>
      </c>
      <c r="B127">
        <v>2020020063</v>
      </c>
      <c r="C127">
        <v>5</v>
      </c>
      <c r="D127">
        <v>20202021</v>
      </c>
      <c r="E127" t="s">
        <v>31</v>
      </c>
      <c r="F127">
        <v>0</v>
      </c>
      <c r="I127">
        <v>8.4034351067760277E-2</v>
      </c>
      <c r="J127">
        <v>-25.145683299746985</v>
      </c>
      <c r="K127">
        <v>44.211599118563036</v>
      </c>
      <c r="L127">
        <v>-3.3769683175906877</v>
      </c>
      <c r="M127">
        <v>939.36264489157156</v>
      </c>
      <c r="N127">
        <v>-3.9232058862550425</v>
      </c>
      <c r="O127">
        <v>-0.43834757911704503</v>
      </c>
      <c r="P127">
        <v>-51.594570708742069</v>
      </c>
      <c r="Q127">
        <v>-8.0782583008146709</v>
      </c>
      <c r="R127">
        <v>-7.2044837180013666</v>
      </c>
      <c r="S127">
        <v>-1293.0434984126987</v>
      </c>
      <c r="T127">
        <v>-3.9297237041693696</v>
      </c>
      <c r="U1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0.50655575409887654</v>
      </c>
      <c r="W127">
        <f>Table1[[#This Row],[Win%]]/(Table1[[#This Row],[Win%]]+Table1[[#This Row],[Opp Win%]])</f>
        <v>0.54791352765847923</v>
      </c>
      <c r="X127">
        <f>Table1[[#This Row],[Probability]]*2.2348375</f>
        <v>1.2244976983684566</v>
      </c>
      <c r="Y127">
        <v>6.8087975593820289</v>
      </c>
    </row>
    <row r="128" spans="1:25" x14ac:dyDescent="0.35">
      <c r="A128" t="s">
        <v>46</v>
      </c>
      <c r="B128">
        <v>2020020064</v>
      </c>
      <c r="C128">
        <v>4</v>
      </c>
      <c r="D128">
        <v>20202021</v>
      </c>
      <c r="E128" t="s">
        <v>55</v>
      </c>
      <c r="F128">
        <v>1</v>
      </c>
      <c r="I128">
        <v>-0.23725243880219135</v>
      </c>
      <c r="J128">
        <v>-48.98928554607523</v>
      </c>
      <c r="K128">
        <v>-58.111080297463594</v>
      </c>
      <c r="L128">
        <v>-7.8971599671457895</v>
      </c>
      <c r="M128">
        <v>-580.60023422693985</v>
      </c>
      <c r="N128">
        <v>-1.3995549579865054</v>
      </c>
      <c r="O128">
        <v>0.75781942978097072</v>
      </c>
      <c r="P128">
        <v>88.581902214141465</v>
      </c>
      <c r="Q128">
        <v>-12.573410196544119</v>
      </c>
      <c r="R128">
        <v>-5.2058526433949339</v>
      </c>
      <c r="S128">
        <v>714.05321721439736</v>
      </c>
      <c r="T128">
        <v>-1.2598363417135965</v>
      </c>
      <c r="U1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0.45280992802076614</v>
      </c>
      <c r="W128">
        <f>Table1[[#This Row],[Win%]]/(Table1[[#This Row],[Win%]]+Table1[[#This Row],[Opp Win%]])</f>
        <v>0.41112987737459089</v>
      </c>
      <c r="X128">
        <f>Table1[[#This Row],[Probability]]*2.2348375</f>
        <v>0.91880846732713717</v>
      </c>
      <c r="Y128">
        <v>3.5005594191274927</v>
      </c>
    </row>
    <row r="129" spans="1:25" x14ac:dyDescent="0.35">
      <c r="A129" t="s">
        <v>55</v>
      </c>
      <c r="B129">
        <v>2020020064</v>
      </c>
      <c r="C129">
        <v>4</v>
      </c>
      <c r="D129">
        <v>20202021</v>
      </c>
      <c r="E129" t="s">
        <v>46</v>
      </c>
      <c r="F129">
        <v>0</v>
      </c>
      <c r="I129">
        <v>0.75781942978097072</v>
      </c>
      <c r="J129">
        <v>88.581902214141465</v>
      </c>
      <c r="K129">
        <v>-12.573410196544119</v>
      </c>
      <c r="L129">
        <v>-5.2058526433949339</v>
      </c>
      <c r="M129">
        <v>714.05321721439736</v>
      </c>
      <c r="N129">
        <v>-1.2598363417135965</v>
      </c>
      <c r="O129">
        <v>-0.23725243880219135</v>
      </c>
      <c r="P129">
        <v>-48.98928554607523</v>
      </c>
      <c r="Q129">
        <v>-58.111080297463594</v>
      </c>
      <c r="R129">
        <v>-7.8971599671457895</v>
      </c>
      <c r="S129">
        <v>-580.60023422693985</v>
      </c>
      <c r="T129">
        <v>-1.3995549579865054</v>
      </c>
      <c r="U1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0.31632954657020179</v>
      </c>
      <c r="W129">
        <f>Table1[[#This Row],[Win%]]/(Table1[[#This Row],[Win%]]+Table1[[#This Row],[Opp Win%]])</f>
        <v>0.5888109003310904</v>
      </c>
      <c r="X129">
        <f>Table1[[#This Row],[Probability]]*2.2348375</f>
        <v>1.3158966804686831</v>
      </c>
      <c r="Y129">
        <v>4.6617514019762982</v>
      </c>
    </row>
    <row r="130" spans="1:25" x14ac:dyDescent="0.35">
      <c r="A130" t="s">
        <v>41</v>
      </c>
      <c r="B130">
        <v>2020020065</v>
      </c>
      <c r="C130">
        <v>5</v>
      </c>
      <c r="D130">
        <v>20202021</v>
      </c>
      <c r="E130" t="s">
        <v>53</v>
      </c>
      <c r="F130">
        <v>0</v>
      </c>
      <c r="G130">
        <v>1</v>
      </c>
      <c r="H130">
        <v>1</v>
      </c>
      <c r="I130">
        <v>0.21613565154688408</v>
      </c>
      <c r="J130">
        <v>72.09442303957718</v>
      </c>
      <c r="K130">
        <v>-5.8456133309956888</v>
      </c>
      <c r="L130">
        <v>3.1774464668035627</v>
      </c>
      <c r="M130">
        <v>1805.3242696400625</v>
      </c>
      <c r="N130">
        <v>-4.657202089309032</v>
      </c>
      <c r="O130">
        <v>0.26404804032169604</v>
      </c>
      <c r="P130">
        <v>-35.944142228844967</v>
      </c>
      <c r="Q130">
        <v>-7.6777877059676882</v>
      </c>
      <c r="R130">
        <v>-4.2448670171115666</v>
      </c>
      <c r="S130">
        <v>172.43258244766525</v>
      </c>
      <c r="T130">
        <v>4.7781075065244263</v>
      </c>
      <c r="U1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0.41663352130201159</v>
      </c>
      <c r="V1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0.45616300787892516</v>
      </c>
      <c r="W130">
        <f>Table1[[#This Row],[Win%]]/(Table1[[#This Row],[Win%]]+Table1[[#This Row],[Opp Win%]])</f>
        <v>0.47735469536410197</v>
      </c>
      <c r="X130">
        <f>Table1[[#This Row],[Probability]]*2.2348375</f>
        <v>1.0668101740007712</v>
      </c>
      <c r="Y130">
        <v>5.0755678980689733</v>
      </c>
    </row>
    <row r="131" spans="1:25" x14ac:dyDescent="0.35">
      <c r="A131" t="s">
        <v>53</v>
      </c>
      <c r="B131">
        <v>2020020065</v>
      </c>
      <c r="C131">
        <v>6</v>
      </c>
      <c r="D131">
        <v>20202021</v>
      </c>
      <c r="E131" t="s">
        <v>41</v>
      </c>
      <c r="F131">
        <v>1</v>
      </c>
      <c r="G131">
        <v>1</v>
      </c>
      <c r="H131">
        <v>1</v>
      </c>
      <c r="I131">
        <v>0.26404804032169604</v>
      </c>
      <c r="J131">
        <v>-35.944142228844967</v>
      </c>
      <c r="K131">
        <v>-7.6777877059676882</v>
      </c>
      <c r="L131">
        <v>-4.2448670171115666</v>
      </c>
      <c r="M131">
        <v>172.43258244766525</v>
      </c>
      <c r="N131">
        <v>4.7781075065244263</v>
      </c>
      <c r="O131">
        <v>0.21613565154688408</v>
      </c>
      <c r="P131">
        <v>72.09442303957718</v>
      </c>
      <c r="Q131">
        <v>-5.8456133309956888</v>
      </c>
      <c r="R131">
        <v>3.1774464668035627</v>
      </c>
      <c r="S131">
        <v>1805.3242696400625</v>
      </c>
      <c r="T131">
        <v>-4.657202089309032</v>
      </c>
      <c r="U1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0.46790065988588458</v>
      </c>
      <c r="V1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0.4266868797855583</v>
      </c>
      <c r="W131">
        <f>Table1[[#This Row],[Win%]]/(Table1[[#This Row],[Win%]]+Table1[[#This Row],[Opp Win%]])</f>
        <v>0.52303507385954817</v>
      </c>
      <c r="X131">
        <f>Table1[[#This Row],[Probability]]*2.2348375</f>
        <v>1.1688983968765878</v>
      </c>
      <c r="Y131">
        <v>6.2497606338157405</v>
      </c>
    </row>
    <row r="132" spans="1:25" x14ac:dyDescent="0.35">
      <c r="A132" t="s">
        <v>34</v>
      </c>
      <c r="B132">
        <v>2020020066</v>
      </c>
      <c r="C132">
        <v>4</v>
      </c>
      <c r="D132">
        <v>20202021</v>
      </c>
      <c r="E132" t="s">
        <v>39</v>
      </c>
      <c r="F132">
        <v>0</v>
      </c>
      <c r="I132">
        <v>-0.75224217186173958</v>
      </c>
      <c r="J132">
        <v>23.850672167193142</v>
      </c>
      <c r="K132">
        <v>28.234545118035982</v>
      </c>
      <c r="L132">
        <v>-0.92111616153319176</v>
      </c>
      <c r="M132">
        <v>-890.01733174603169</v>
      </c>
      <c r="N132">
        <v>8.3924204510123062</v>
      </c>
      <c r="O132">
        <v>-1.4216466893155388</v>
      </c>
      <c r="P132">
        <v>-192.22475691616364</v>
      </c>
      <c r="Q132">
        <v>-23.56196993405575</v>
      </c>
      <c r="R132">
        <v>0.54363400958247965</v>
      </c>
      <c r="S132">
        <v>-671.32156984126937</v>
      </c>
      <c r="T132">
        <v>-10.953793928354404</v>
      </c>
      <c r="U1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0.4151827040097878</v>
      </c>
      <c r="W132">
        <f>Table1[[#This Row],[Win%]]/(Table1[[#This Row],[Win%]]+Table1[[#This Row],[Opp Win%]])</f>
        <v>0.58470934622014825</v>
      </c>
      <c r="X132">
        <f>Table1[[#This Row],[Probability]]*2.2348375</f>
        <v>1.3067303735332705</v>
      </c>
      <c r="Y132">
        <v>5.0295501815225165</v>
      </c>
    </row>
    <row r="133" spans="1:25" x14ac:dyDescent="0.35">
      <c r="A133" t="s">
        <v>39</v>
      </c>
      <c r="B133">
        <v>2020020066</v>
      </c>
      <c r="C133">
        <v>4</v>
      </c>
      <c r="D133">
        <v>20202021</v>
      </c>
      <c r="E133" t="s">
        <v>34</v>
      </c>
      <c r="F133">
        <v>1</v>
      </c>
      <c r="I133">
        <v>-1.4216466893155388</v>
      </c>
      <c r="J133">
        <v>-192.22475691616364</v>
      </c>
      <c r="K133">
        <v>-23.56196993405575</v>
      </c>
      <c r="L133">
        <v>0.54363400958247965</v>
      </c>
      <c r="M133">
        <v>-671.32156984126937</v>
      </c>
      <c r="N133">
        <v>-10.953793928354404</v>
      </c>
      <c r="O133">
        <v>-0.75224217186173958</v>
      </c>
      <c r="P133">
        <v>23.850672167193142</v>
      </c>
      <c r="Q133">
        <v>28.234545118035982</v>
      </c>
      <c r="R133">
        <v>-0.92111616153319176</v>
      </c>
      <c r="S133">
        <v>-890.01733174603169</v>
      </c>
      <c r="T133">
        <v>8.3924204510123062</v>
      </c>
      <c r="U1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0.56173334347162085</v>
      </c>
      <c r="W133">
        <f>Table1[[#This Row],[Win%]]/(Table1[[#This Row],[Win%]]+Table1[[#This Row],[Opp Win%]])</f>
        <v>0.40886863081087432</v>
      </c>
      <c r="X133">
        <f>Table1[[#This Row],[Probability]]*2.2348375</f>
        <v>0.91375494870979723</v>
      </c>
      <c r="Y133">
        <v>3.78310444912927</v>
      </c>
    </row>
    <row r="134" spans="1:25" x14ac:dyDescent="0.35">
      <c r="A134" t="s">
        <v>29</v>
      </c>
      <c r="B134">
        <v>2020020067</v>
      </c>
      <c r="C134">
        <v>5</v>
      </c>
      <c r="D134">
        <v>20202021</v>
      </c>
      <c r="E134" t="s">
        <v>56</v>
      </c>
      <c r="F134">
        <v>0</v>
      </c>
      <c r="I134">
        <v>-0.78263231559890589</v>
      </c>
      <c r="J134">
        <v>68.80763019393649</v>
      </c>
      <c r="K134">
        <v>-30.129326102554245</v>
      </c>
      <c r="L134">
        <v>1.8523266858316241</v>
      </c>
      <c r="M134">
        <v>3.4060244766508276</v>
      </c>
      <c r="N134">
        <v>-5.9694391413430203</v>
      </c>
      <c r="O134">
        <v>2.517436130670772</v>
      </c>
      <c r="P134">
        <v>251.31253095721178</v>
      </c>
      <c r="Q134">
        <v>22.934501807389314</v>
      </c>
      <c r="R134">
        <v>2.8680693278576328</v>
      </c>
      <c r="S134">
        <v>-776.50276076296814</v>
      </c>
      <c r="T134">
        <v>-8.8705391067252393</v>
      </c>
      <c r="U1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0.67428585537552455</v>
      </c>
      <c r="W134">
        <f>Table1[[#This Row],[Win%]]/(Table1[[#This Row],[Win%]]+Table1[[#This Row],[Opp Win%]])</f>
        <v>0.36140238595510071</v>
      </c>
      <c r="X134">
        <f>Table1[[#This Row],[Probability]]*2.2348375</f>
        <v>0.80767560472193234</v>
      </c>
      <c r="Y134">
        <v>4.4060690592321041</v>
      </c>
    </row>
    <row r="135" spans="1:25" x14ac:dyDescent="0.35">
      <c r="A135" t="s">
        <v>56</v>
      </c>
      <c r="B135">
        <v>2020020067</v>
      </c>
      <c r="C135">
        <v>5</v>
      </c>
      <c r="D135">
        <v>20202021</v>
      </c>
      <c r="E135" t="s">
        <v>29</v>
      </c>
      <c r="F135">
        <v>1</v>
      </c>
      <c r="I135">
        <v>2.517436130670772</v>
      </c>
      <c r="J135">
        <v>251.31253095721178</v>
      </c>
      <c r="K135">
        <v>22.934501807389314</v>
      </c>
      <c r="L135">
        <v>2.8680693278576328</v>
      </c>
      <c r="M135">
        <v>-776.50276076296814</v>
      </c>
      <c r="N135">
        <v>-8.8705391067252393</v>
      </c>
      <c r="O135">
        <v>-0.78263231559890589</v>
      </c>
      <c r="P135">
        <v>68.80763019393649</v>
      </c>
      <c r="Q135">
        <v>-30.129326102554245</v>
      </c>
      <c r="R135">
        <v>1.8523266858316241</v>
      </c>
      <c r="S135">
        <v>3.4060244766508276</v>
      </c>
      <c r="T135">
        <v>-5.9694391413430203</v>
      </c>
      <c r="U1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0.37817685881169394</v>
      </c>
      <c r="W135">
        <f>Table1[[#This Row],[Win%]]/(Table1[[#This Row],[Win%]]+Table1[[#This Row],[Opp Win%]])</f>
        <v>0.63930483943786953</v>
      </c>
      <c r="X135">
        <f>Table1[[#This Row],[Probability]]*2.2348375</f>
        <v>1.4287424291072297</v>
      </c>
      <c r="Y135">
        <v>5.9435069283123712</v>
      </c>
    </row>
    <row r="136" spans="1:25" x14ac:dyDescent="0.35">
      <c r="A136" t="s">
        <v>45</v>
      </c>
      <c r="B136">
        <v>2020020068</v>
      </c>
      <c r="C136">
        <v>4</v>
      </c>
      <c r="D136">
        <v>20202021</v>
      </c>
      <c r="E136" t="s">
        <v>48</v>
      </c>
      <c r="F136">
        <v>0</v>
      </c>
      <c r="I136">
        <v>-1.7132277981451078</v>
      </c>
      <c r="J136">
        <v>-125.68160447737642</v>
      </c>
      <c r="K136">
        <v>-11.214324053218979</v>
      </c>
      <c r="L136">
        <v>-4.2174885092402441</v>
      </c>
      <c r="M136">
        <v>-960.02476981891346</v>
      </c>
      <c r="N136">
        <v>-5.8308160873258474</v>
      </c>
      <c r="O136">
        <v>6.5280073175905284E-2</v>
      </c>
      <c r="P136">
        <v>71.226022474350017</v>
      </c>
      <c r="Q136">
        <v>38.062897552639093</v>
      </c>
      <c r="R136">
        <v>-10.835176515311939</v>
      </c>
      <c r="S136">
        <v>-2729.2985930756845</v>
      </c>
      <c r="T136">
        <v>-7.8639648310119181</v>
      </c>
      <c r="U1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0.72072144899950707</v>
      </c>
      <c r="W136">
        <f>Table1[[#This Row],[Win%]]/(Table1[[#This Row],[Win%]]+Table1[[#This Row],[Opp Win%]])</f>
        <v>0.36141398090181009</v>
      </c>
      <c r="X136">
        <f>Table1[[#This Row],[Probability]]*2.2348375</f>
        <v>0.80770151754364894</v>
      </c>
      <c r="Y136">
        <v>4.3940342309958016</v>
      </c>
    </row>
    <row r="137" spans="1:25" x14ac:dyDescent="0.35">
      <c r="A137" t="s">
        <v>48</v>
      </c>
      <c r="B137">
        <v>2020020068</v>
      </c>
      <c r="C137">
        <v>5</v>
      </c>
      <c r="D137">
        <v>20202021</v>
      </c>
      <c r="E137" t="s">
        <v>45</v>
      </c>
      <c r="F137">
        <v>1</v>
      </c>
      <c r="I137">
        <v>6.5280073175905284E-2</v>
      </c>
      <c r="J137">
        <v>71.226022474350017</v>
      </c>
      <c r="K137">
        <v>38.062897552639093</v>
      </c>
      <c r="L137">
        <v>-10.835176515311939</v>
      </c>
      <c r="M137">
        <v>-2729.2985930756845</v>
      </c>
      <c r="N137">
        <v>-7.8639648310119181</v>
      </c>
      <c r="O137">
        <v>-1.7132277981451078</v>
      </c>
      <c r="P137">
        <v>-125.68160447737642</v>
      </c>
      <c r="Q137">
        <v>-11.214324053218979</v>
      </c>
      <c r="R137">
        <v>-4.2174885092402441</v>
      </c>
      <c r="S137">
        <v>-960.02476981891346</v>
      </c>
      <c r="T137">
        <v>-5.8308160873258474</v>
      </c>
      <c r="U1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0.40550068723811972</v>
      </c>
      <c r="W137">
        <f>Table1[[#This Row],[Win%]]/(Table1[[#This Row],[Win%]]+Table1[[#This Row],[Opp Win%]])</f>
        <v>0.63904853404342377</v>
      </c>
      <c r="X137">
        <f>Table1[[#This Row],[Probability]]*2.2348375</f>
        <v>1.42816962820027</v>
      </c>
      <c r="Y137">
        <v>6.0852126867565985</v>
      </c>
    </row>
    <row r="138" spans="1:25" x14ac:dyDescent="0.35">
      <c r="A138" t="s">
        <v>33</v>
      </c>
      <c r="B138">
        <v>2020020069</v>
      </c>
      <c r="C138">
        <v>5</v>
      </c>
      <c r="D138">
        <v>20202021</v>
      </c>
      <c r="E138" t="s">
        <v>36</v>
      </c>
      <c r="F138">
        <v>1</v>
      </c>
      <c r="I138">
        <v>-0.51377536830253456</v>
      </c>
      <c r="J138">
        <v>-93.587614836228369</v>
      </c>
      <c r="K138">
        <v>-18.726763867593753</v>
      </c>
      <c r="L138">
        <v>-9.482678226468682</v>
      </c>
      <c r="M138">
        <v>-2843.8900379834558</v>
      </c>
      <c r="N138">
        <v>-7.769291471120817</v>
      </c>
      <c r="O138">
        <v>1.2659645358726888</v>
      </c>
      <c r="P138">
        <v>1.5577575312292105</v>
      </c>
      <c r="Q138">
        <v>-50.358277008773904</v>
      </c>
      <c r="R138">
        <v>6.7202253853524994</v>
      </c>
      <c r="S138">
        <v>215.97236040688585</v>
      </c>
      <c r="T138">
        <v>-5.5942720712461309</v>
      </c>
      <c r="U1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0.26840336870019293</v>
      </c>
      <c r="W138">
        <f>Table1[[#This Row],[Win%]]/(Table1[[#This Row],[Win%]]+Table1[[#This Row],[Opp Win%]])</f>
        <v>0.62390323406194326</v>
      </c>
      <c r="X138">
        <f>Table1[[#This Row],[Probability]]*2.2348375</f>
        <v>1.394322343852908</v>
      </c>
      <c r="Y138">
        <v>4.744536265270483</v>
      </c>
    </row>
    <row r="139" spans="1:25" x14ac:dyDescent="0.35">
      <c r="A139" t="s">
        <v>36</v>
      </c>
      <c r="B139">
        <v>2020020069</v>
      </c>
      <c r="C139">
        <v>5</v>
      </c>
      <c r="D139">
        <v>20202021</v>
      </c>
      <c r="E139" t="s">
        <v>33</v>
      </c>
      <c r="F139">
        <v>0</v>
      </c>
      <c r="I139">
        <v>1.2659645358726888</v>
      </c>
      <c r="J139">
        <v>1.5577575312292105</v>
      </c>
      <c r="K139">
        <v>-50.358277008773904</v>
      </c>
      <c r="L139">
        <v>6.7202253853524994</v>
      </c>
      <c r="M139">
        <v>215.97236040688585</v>
      </c>
      <c r="N139">
        <v>-5.5942720712461309</v>
      </c>
      <c r="O139">
        <v>-0.51377536830253456</v>
      </c>
      <c r="P139">
        <v>-93.587614836228369</v>
      </c>
      <c r="Q139">
        <v>-18.726763867593753</v>
      </c>
      <c r="R139">
        <v>-9.482678226468682</v>
      </c>
      <c r="S139">
        <v>-2843.8900379834558</v>
      </c>
      <c r="T139">
        <v>-7.769291471120817</v>
      </c>
      <c r="U1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0.44824762754156833</v>
      </c>
      <c r="W139">
        <f>Table1[[#This Row],[Win%]]/(Table1[[#This Row],[Win%]]+Table1[[#This Row],[Opp Win%]])</f>
        <v>0.37675608253333986</v>
      </c>
      <c r="X139">
        <f>Table1[[#This Row],[Probability]]*2.2348375</f>
        <v>0.84198862159860288</v>
      </c>
      <c r="Y139">
        <v>4.4071388852204363</v>
      </c>
    </row>
    <row r="140" spans="1:25" x14ac:dyDescent="0.35">
      <c r="A140" t="s">
        <v>37</v>
      </c>
      <c r="B140">
        <v>2020020070</v>
      </c>
      <c r="C140">
        <v>6</v>
      </c>
      <c r="D140">
        <v>20202021</v>
      </c>
      <c r="E140" t="s">
        <v>52</v>
      </c>
      <c r="F140">
        <v>0</v>
      </c>
      <c r="I140">
        <v>-0.34950432107460772</v>
      </c>
      <c r="J140">
        <v>32.638115399858037</v>
      </c>
      <c r="K140">
        <v>6.5659599830576241</v>
      </c>
      <c r="L140">
        <v>10.632614160164273</v>
      </c>
      <c r="M140">
        <v>599.96992300469537</v>
      </c>
      <c r="N140">
        <v>1.5398230742927268</v>
      </c>
      <c r="O140">
        <v>0.62311717105407127</v>
      </c>
      <c r="P140">
        <v>27.23349797469508</v>
      </c>
      <c r="Q140">
        <v>27.959672393531708</v>
      </c>
      <c r="R140">
        <v>2.3068099164955527</v>
      </c>
      <c r="S140">
        <v>1185.6638666666668</v>
      </c>
      <c r="T140">
        <v>7.3648578515872991</v>
      </c>
      <c r="U1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0.66132112811270771</v>
      </c>
      <c r="W140">
        <f>Table1[[#This Row],[Win%]]/(Table1[[#This Row],[Win%]]+Table1[[#This Row],[Opp Win%]])</f>
        <v>0.42457795970240098</v>
      </c>
      <c r="X140">
        <f>Table1[[#This Row],[Probability]]*2.2348375</f>
        <v>0.9488627460164144</v>
      </c>
      <c r="Y140">
        <v>6.8722738570576505</v>
      </c>
    </row>
    <row r="141" spans="1:25" x14ac:dyDescent="0.35">
      <c r="A141" t="s">
        <v>52</v>
      </c>
      <c r="B141">
        <v>2020020070</v>
      </c>
      <c r="C141">
        <v>6</v>
      </c>
      <c r="D141">
        <v>20202021</v>
      </c>
      <c r="E141" t="s">
        <v>37</v>
      </c>
      <c r="F141">
        <v>1</v>
      </c>
      <c r="I141">
        <v>0.62311717105407127</v>
      </c>
      <c r="J141">
        <v>27.23349797469508</v>
      </c>
      <c r="K141">
        <v>27.959672393531708</v>
      </c>
      <c r="L141">
        <v>2.3068099164955527</v>
      </c>
      <c r="M141">
        <v>1185.6638666666668</v>
      </c>
      <c r="N141">
        <v>7.3648578515872991</v>
      </c>
      <c r="O141">
        <v>-0.34950432107460772</v>
      </c>
      <c r="P141">
        <v>32.638115399858037</v>
      </c>
      <c r="Q141">
        <v>6.5659599830576241</v>
      </c>
      <c r="R141">
        <v>10.632614160164273</v>
      </c>
      <c r="S141">
        <v>599.96992300469537</v>
      </c>
      <c r="T141">
        <v>1.5398230742927268</v>
      </c>
      <c r="U1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0.49483120131188663</v>
      </c>
      <c r="W141">
        <f>Table1[[#This Row],[Win%]]/(Table1[[#This Row],[Win%]]+Table1[[#This Row],[Opp Win%]])</f>
        <v>0.57495149548945856</v>
      </c>
      <c r="X141">
        <f>Table1[[#This Row],[Probability]]*2.2348375</f>
        <v>1.2849231628009228</v>
      </c>
      <c r="Y141">
        <v>8.0397502476716038</v>
      </c>
    </row>
    <row r="142" spans="1:25" x14ac:dyDescent="0.35">
      <c r="A142" t="s">
        <v>40</v>
      </c>
      <c r="B142">
        <v>2020020071</v>
      </c>
      <c r="C142">
        <v>5</v>
      </c>
      <c r="D142">
        <v>20202021</v>
      </c>
      <c r="E142" t="s">
        <v>49</v>
      </c>
      <c r="F142">
        <v>1</v>
      </c>
      <c r="I142">
        <v>0.98834646605749321</v>
      </c>
      <c r="J142">
        <v>-10.997271694041949</v>
      </c>
      <c r="K142">
        <v>19.75383812543657</v>
      </c>
      <c r="L142">
        <v>6.3204991704312121</v>
      </c>
      <c r="M142">
        <v>-113.65008168852069</v>
      </c>
      <c r="N142">
        <v>-23.376013543343358</v>
      </c>
      <c r="O142">
        <v>9.553332437371452E-2</v>
      </c>
      <c r="P142">
        <v>-116.06624311111115</v>
      </c>
      <c r="Q142">
        <v>-15.396263933592431</v>
      </c>
      <c r="R142">
        <v>5.0337093004791242</v>
      </c>
      <c r="S142">
        <v>1899.4220578329882</v>
      </c>
      <c r="T142">
        <v>-8.7177326626672311</v>
      </c>
      <c r="U1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0.35450112664729411</v>
      </c>
      <c r="W142">
        <f>Table1[[#This Row],[Win%]]/(Table1[[#This Row],[Win%]]+Table1[[#This Row],[Opp Win%]])</f>
        <v>0.61491024828097629</v>
      </c>
      <c r="X142">
        <f>Table1[[#This Row],[Probability]]*2.2348375</f>
        <v>1.3742244819926361</v>
      </c>
      <c r="Y142">
        <v>6.4131756094389258</v>
      </c>
    </row>
    <row r="143" spans="1:25" x14ac:dyDescent="0.35">
      <c r="A143" t="s">
        <v>49</v>
      </c>
      <c r="B143">
        <v>2020020071</v>
      </c>
      <c r="C143">
        <v>5</v>
      </c>
      <c r="D143">
        <v>20202021</v>
      </c>
      <c r="E143" t="s">
        <v>40</v>
      </c>
      <c r="F143">
        <v>0</v>
      </c>
      <c r="I143">
        <v>9.553332437371452E-2</v>
      </c>
      <c r="J143">
        <v>-116.06624311111115</v>
      </c>
      <c r="K143">
        <v>-15.396263933592431</v>
      </c>
      <c r="L143">
        <v>5.0337093004791242</v>
      </c>
      <c r="M143">
        <v>1899.4220578329882</v>
      </c>
      <c r="N143">
        <v>-8.7177326626672311</v>
      </c>
      <c r="O143">
        <v>0.98834646605749321</v>
      </c>
      <c r="P143">
        <v>-10.997271694041949</v>
      </c>
      <c r="Q143">
        <v>19.75383812543657</v>
      </c>
      <c r="R143">
        <v>6.3204991704312121</v>
      </c>
      <c r="S143">
        <v>-113.65008168852069</v>
      </c>
      <c r="T143">
        <v>-23.376013543343358</v>
      </c>
      <c r="U1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0.58625701265204078</v>
      </c>
      <c r="W143">
        <f>Table1[[#This Row],[Win%]]/(Table1[[#This Row],[Win%]]+Table1[[#This Row],[Opp Win%]])</f>
        <v>0.38807358431920158</v>
      </c>
      <c r="X143">
        <f>Table1[[#This Row],[Probability]]*2.2348375</f>
        <v>0.86728139899596357</v>
      </c>
      <c r="Y143">
        <v>4.5481174387258019</v>
      </c>
    </row>
    <row r="144" spans="1:25" x14ac:dyDescent="0.35">
      <c r="A144" t="s">
        <v>35</v>
      </c>
      <c r="B144">
        <v>2020020072</v>
      </c>
      <c r="C144">
        <v>5</v>
      </c>
      <c r="D144">
        <v>20202021</v>
      </c>
      <c r="E144" t="s">
        <v>43</v>
      </c>
      <c r="F144">
        <v>1</v>
      </c>
      <c r="I144">
        <v>1.3322205249212851</v>
      </c>
      <c r="J144">
        <v>-0.89181879549125753</v>
      </c>
      <c r="K144">
        <v>11.427095034636306</v>
      </c>
      <c r="L144">
        <v>8.1630727501711178</v>
      </c>
      <c r="M144">
        <v>696.79153977455735</v>
      </c>
      <c r="N144">
        <v>4.1735657038859113</v>
      </c>
      <c r="O144">
        <v>0.20518424839835528</v>
      </c>
      <c r="P144">
        <v>35.513962077751387</v>
      </c>
      <c r="Q144">
        <v>2.1305791290007257</v>
      </c>
      <c r="R144">
        <v>3.2623198412046577</v>
      </c>
      <c r="S144">
        <v>785.23302528180329</v>
      </c>
      <c r="T144">
        <v>3.8844278160585533</v>
      </c>
      <c r="U1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0.48526303743300042</v>
      </c>
      <c r="W144">
        <f>Table1[[#This Row],[Win%]]/(Table1[[#This Row],[Win%]]+Table1[[#This Row],[Opp Win%]])</f>
        <v>0.54041363677145993</v>
      </c>
      <c r="X144">
        <f>Table1[[#This Row],[Probability]]*2.2348375</f>
        <v>1.2077366609682374</v>
      </c>
      <c r="Y144">
        <v>5.0336571308077973</v>
      </c>
    </row>
    <row r="145" spans="1:25" x14ac:dyDescent="0.35">
      <c r="A145" t="s">
        <v>43</v>
      </c>
      <c r="B145">
        <v>2020020072</v>
      </c>
      <c r="C145">
        <v>5</v>
      </c>
      <c r="D145">
        <v>20202021</v>
      </c>
      <c r="E145" t="s">
        <v>35</v>
      </c>
      <c r="F145">
        <v>0</v>
      </c>
      <c r="I145">
        <v>0.20518424839835528</v>
      </c>
      <c r="J145">
        <v>35.513962077751387</v>
      </c>
      <c r="K145">
        <v>2.1305791290007257</v>
      </c>
      <c r="L145">
        <v>3.2623198412046577</v>
      </c>
      <c r="M145">
        <v>785.23302528180329</v>
      </c>
      <c r="N145">
        <v>3.8844278160585533</v>
      </c>
      <c r="O145">
        <v>1.3322205249212851</v>
      </c>
      <c r="P145">
        <v>-0.89181879549125753</v>
      </c>
      <c r="Q145">
        <v>11.427095034636306</v>
      </c>
      <c r="R145">
        <v>8.1630727501711178</v>
      </c>
      <c r="S145">
        <v>696.79153977455735</v>
      </c>
      <c r="T145">
        <v>4.1735657038859113</v>
      </c>
      <c r="U1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0.57020779355273687</v>
      </c>
      <c r="W145">
        <f>Table1[[#This Row],[Win%]]/(Table1[[#This Row],[Win%]]+Table1[[#This Row],[Opp Win%]])</f>
        <v>0.45958512492760401</v>
      </c>
      <c r="X145">
        <f>Table1[[#This Row],[Probability]]*2.2348375</f>
        <v>1.0270980716303941</v>
      </c>
      <c r="Y145">
        <v>5.8245816546849269</v>
      </c>
    </row>
    <row r="146" spans="1:25" x14ac:dyDescent="0.35">
      <c r="A146" t="s">
        <v>27</v>
      </c>
      <c r="B146">
        <v>2020020073</v>
      </c>
      <c r="C146">
        <v>5</v>
      </c>
      <c r="D146">
        <v>20202021</v>
      </c>
      <c r="E146" t="s">
        <v>54</v>
      </c>
      <c r="F146">
        <v>1</v>
      </c>
      <c r="I146">
        <v>-0.3447130821971266</v>
      </c>
      <c r="J146">
        <v>9.8993165852311584</v>
      </c>
      <c r="K146">
        <v>-26.142380506501638</v>
      </c>
      <c r="L146">
        <v>1.6962691909650935</v>
      </c>
      <c r="M146">
        <v>-28.623180952380835</v>
      </c>
      <c r="N146">
        <v>24.050277034734826</v>
      </c>
      <c r="O146">
        <v>2.2843385975357688E-2</v>
      </c>
      <c r="P146">
        <v>-43.242299603851876</v>
      </c>
      <c r="Q146">
        <v>27.992116334146409</v>
      </c>
      <c r="R146">
        <v>4.9296709705681074</v>
      </c>
      <c r="S146">
        <v>1704.1662665101721</v>
      </c>
      <c r="T146">
        <v>19.008328588597113</v>
      </c>
      <c r="U1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0.57647245037914363</v>
      </c>
      <c r="W146">
        <f>Table1[[#This Row],[Win%]]/(Table1[[#This Row],[Win%]]+Table1[[#This Row],[Opp Win%]])</f>
        <v>0.45428900503957764</v>
      </c>
      <c r="X146">
        <f>Table1[[#This Row],[Probability]]*2.2348375</f>
        <v>1.0152621043001371</v>
      </c>
      <c r="Y146">
        <v>5.1190980128193617</v>
      </c>
    </row>
    <row r="147" spans="1:25" x14ac:dyDescent="0.35">
      <c r="A147" t="s">
        <v>54</v>
      </c>
      <c r="B147">
        <v>2020020073</v>
      </c>
      <c r="C147">
        <v>5</v>
      </c>
      <c r="D147">
        <v>20202021</v>
      </c>
      <c r="E147" t="s">
        <v>27</v>
      </c>
      <c r="F147">
        <v>0</v>
      </c>
      <c r="I147">
        <v>2.2843385975357688E-2</v>
      </c>
      <c r="J147">
        <v>-43.242299603851876</v>
      </c>
      <c r="K147">
        <v>27.992116334146409</v>
      </c>
      <c r="L147">
        <v>4.9296709705681074</v>
      </c>
      <c r="M147">
        <v>1704.1662665101721</v>
      </c>
      <c r="N147">
        <v>19.008328588597113</v>
      </c>
      <c r="O147">
        <v>-0.3447130821971266</v>
      </c>
      <c r="P147">
        <v>9.8993165852311584</v>
      </c>
      <c r="Q147">
        <v>-26.142380506501638</v>
      </c>
      <c r="R147">
        <v>1.6962691909650935</v>
      </c>
      <c r="S147">
        <v>-28.623180952380835</v>
      </c>
      <c r="T147">
        <v>24.050277034734826</v>
      </c>
      <c r="U1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0.47295217257436978</v>
      </c>
      <c r="W147">
        <f>Table1[[#This Row],[Win%]]/(Table1[[#This Row],[Win%]]+Table1[[#This Row],[Opp Win%]])</f>
        <v>0.54675331680477834</v>
      </c>
      <c r="X147">
        <f>Table1[[#This Row],[Probability]]*2.2348375</f>
        <v>1.2219048156446988</v>
      </c>
      <c r="Y147">
        <v>6.8616406799462411</v>
      </c>
    </row>
    <row r="148" spans="1:25" x14ac:dyDescent="0.35">
      <c r="A148" t="s">
        <v>26</v>
      </c>
      <c r="B148">
        <v>2020020074</v>
      </c>
      <c r="C148">
        <v>5</v>
      </c>
      <c r="D148">
        <v>20202021</v>
      </c>
      <c r="E148" t="s">
        <v>34</v>
      </c>
      <c r="F148">
        <v>1</v>
      </c>
      <c r="H148">
        <v>1</v>
      </c>
      <c r="I148">
        <v>4.0228738473646497E-2</v>
      </c>
      <c r="J148">
        <v>-80.641046765566131</v>
      </c>
      <c r="K148">
        <v>-24.655634790896553</v>
      </c>
      <c r="L148">
        <v>7.3225525585215614</v>
      </c>
      <c r="M148">
        <v>512.9138392801251</v>
      </c>
      <c r="N148">
        <v>11.892432240407885</v>
      </c>
      <c r="O148">
        <v>-0.75224217186173958</v>
      </c>
      <c r="P148">
        <v>23.850672167193142</v>
      </c>
      <c r="Q148">
        <v>28.234545118035982</v>
      </c>
      <c r="R148">
        <v>-0.92111616153319176</v>
      </c>
      <c r="S148">
        <v>-890.01733174603169</v>
      </c>
      <c r="T148">
        <v>8.3924204510123062</v>
      </c>
      <c r="U1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0.53167114327898624</v>
      </c>
      <c r="W148">
        <f>Table1[[#This Row],[Win%]]/(Table1[[#This Row],[Win%]]+Table1[[#This Row],[Opp Win%]])</f>
        <v>0.44585264500148453</v>
      </c>
      <c r="X148">
        <f>Table1[[#This Row],[Probability]]*2.2348375</f>
        <v>0.99640821052350514</v>
      </c>
      <c r="Y148">
        <v>4.6014254558245522</v>
      </c>
    </row>
    <row r="149" spans="1:25" x14ac:dyDescent="0.35">
      <c r="A149" t="s">
        <v>34</v>
      </c>
      <c r="B149">
        <v>2020020074</v>
      </c>
      <c r="C149">
        <v>5</v>
      </c>
      <c r="D149">
        <v>20202021</v>
      </c>
      <c r="E149" t="s">
        <v>26</v>
      </c>
      <c r="F149">
        <v>0</v>
      </c>
      <c r="G149">
        <v>1</v>
      </c>
      <c r="I149">
        <v>-0.75224217186173958</v>
      </c>
      <c r="J149">
        <v>23.850672167193142</v>
      </c>
      <c r="K149">
        <v>28.234545118035982</v>
      </c>
      <c r="L149">
        <v>-0.92111616153319176</v>
      </c>
      <c r="M149">
        <v>-890.01733174603169</v>
      </c>
      <c r="N149">
        <v>8.3924204510123062</v>
      </c>
      <c r="O149">
        <v>4.0228738473646497E-2</v>
      </c>
      <c r="P149">
        <v>-80.641046765566131</v>
      </c>
      <c r="Q149">
        <v>-24.655634790896553</v>
      </c>
      <c r="R149">
        <v>7.3225525585215614</v>
      </c>
      <c r="S149">
        <v>512.9138392801251</v>
      </c>
      <c r="T149">
        <v>11.892432240407885</v>
      </c>
      <c r="U1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0.52794186732274506</v>
      </c>
      <c r="V1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0.42294788264110617</v>
      </c>
      <c r="W149">
        <f>Table1[[#This Row],[Win%]]/(Table1[[#This Row],[Win%]]+Table1[[#This Row],[Opp Win%]])</f>
        <v>0.55520828502233321</v>
      </c>
      <c r="X149">
        <f>Table1[[#This Row],[Probability]]*2.2348375</f>
        <v>1.2408002956785984</v>
      </c>
      <c r="Y149">
        <v>6.2703504772011147</v>
      </c>
    </row>
    <row r="150" spans="1:25" x14ac:dyDescent="0.35">
      <c r="A150" t="s">
        <v>28</v>
      </c>
      <c r="B150">
        <v>2020020075</v>
      </c>
      <c r="C150">
        <v>5</v>
      </c>
      <c r="D150">
        <v>20202021</v>
      </c>
      <c r="E150" t="s">
        <v>47</v>
      </c>
      <c r="F150">
        <v>1</v>
      </c>
      <c r="I150">
        <v>7.3356732997945123E-2</v>
      </c>
      <c r="J150">
        <v>-28.333254320071823</v>
      </c>
      <c r="K150">
        <v>33.982612491325931</v>
      </c>
      <c r="L150">
        <v>8.8475354469541401</v>
      </c>
      <c r="M150">
        <v>1042.6090174603178</v>
      </c>
      <c r="N150">
        <v>14.053344582942731</v>
      </c>
      <c r="O150">
        <v>-0.36688967357289681</v>
      </c>
      <c r="P150">
        <v>134.82661183742056</v>
      </c>
      <c r="Q150">
        <v>15.996563027579304</v>
      </c>
      <c r="R150">
        <v>-2.4871668117727559</v>
      </c>
      <c r="S150">
        <v>-344.5575705314011</v>
      </c>
      <c r="T150">
        <v>1.2504598696003297</v>
      </c>
      <c r="U1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0.58114116021669981</v>
      </c>
      <c r="W150">
        <f>Table1[[#This Row],[Win%]]/(Table1[[#This Row],[Win%]]+Table1[[#This Row],[Opp Win%]])</f>
        <v>0.5380005345676302</v>
      </c>
      <c r="X150">
        <f>Table1[[#This Row],[Probability]]*2.2348375</f>
        <v>1.2023437696717862</v>
      </c>
      <c r="Y150">
        <v>6.0569791186779582</v>
      </c>
    </row>
    <row r="151" spans="1:25" x14ac:dyDescent="0.35">
      <c r="A151" t="s">
        <v>47</v>
      </c>
      <c r="B151">
        <v>2020020075</v>
      </c>
      <c r="C151">
        <v>6</v>
      </c>
      <c r="D151">
        <v>20202021</v>
      </c>
      <c r="E151" t="s">
        <v>28</v>
      </c>
      <c r="F151">
        <v>0</v>
      </c>
      <c r="I151">
        <v>-0.36688967357289681</v>
      </c>
      <c r="J151">
        <v>134.82661183742056</v>
      </c>
      <c r="K151">
        <v>15.996563027579304</v>
      </c>
      <c r="L151">
        <v>-2.4871668117727559</v>
      </c>
      <c r="M151">
        <v>-344.5575705314011</v>
      </c>
      <c r="N151">
        <v>1.2504598696003297</v>
      </c>
      <c r="O151">
        <v>7.3356732997945123E-2</v>
      </c>
      <c r="P151">
        <v>-28.333254320071823</v>
      </c>
      <c r="Q151">
        <v>33.982612491325931</v>
      </c>
      <c r="R151">
        <v>8.8475354469541401</v>
      </c>
      <c r="S151">
        <v>1042.6090174603178</v>
      </c>
      <c r="T151">
        <v>14.053344582942731</v>
      </c>
      <c r="U1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0.65910665643088784</v>
      </c>
      <c r="W151">
        <f>Table1[[#This Row],[Win%]]/(Table1[[#This Row],[Win%]]+Table1[[#This Row],[Opp Win%]])</f>
        <v>0.46201672806696054</v>
      </c>
      <c r="X151">
        <f>Table1[[#This Row],[Probability]]*2.2348375</f>
        <v>1.0325323095113459</v>
      </c>
      <c r="Y151">
        <v>7.1716370813343122</v>
      </c>
    </row>
    <row r="152" spans="1:25" x14ac:dyDescent="0.35">
      <c r="A152" t="s">
        <v>30</v>
      </c>
      <c r="B152">
        <v>2020020076</v>
      </c>
      <c r="C152">
        <v>6</v>
      </c>
      <c r="D152">
        <v>20202021</v>
      </c>
      <c r="E152" t="s">
        <v>38</v>
      </c>
      <c r="F152">
        <v>1</v>
      </c>
      <c r="I152">
        <v>-1.4722969288774828</v>
      </c>
      <c r="J152">
        <v>116.79607728226352</v>
      </c>
      <c r="K152">
        <v>6.890121907299573</v>
      </c>
      <c r="L152">
        <v>1.0747770622861132</v>
      </c>
      <c r="M152">
        <v>232.58400555555568</v>
      </c>
      <c r="N152">
        <v>-3.0358623597115515</v>
      </c>
      <c r="O152">
        <v>-0.66641054968514868</v>
      </c>
      <c r="P152">
        <v>-57.158324950780475</v>
      </c>
      <c r="Q152">
        <v>9.6947103951214899</v>
      </c>
      <c r="R152">
        <v>-4.1517800903490745</v>
      </c>
      <c r="S152">
        <v>-31.16033623188423</v>
      </c>
      <c r="T152">
        <v>1.0986362106265606</v>
      </c>
      <c r="U1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0.49435294269303703</v>
      </c>
      <c r="W152">
        <f>Table1[[#This Row],[Win%]]/(Table1[[#This Row],[Win%]]+Table1[[#This Row],[Opp Win%]])</f>
        <v>0.55621223315920987</v>
      </c>
      <c r="X152">
        <f>Table1[[#This Row],[Probability]]*2.2348375</f>
        <v>1.2430439566229456</v>
      </c>
      <c r="Y152">
        <v>7.4562616097209817</v>
      </c>
    </row>
    <row r="153" spans="1:25" x14ac:dyDescent="0.35">
      <c r="A153" t="s">
        <v>38</v>
      </c>
      <c r="B153">
        <v>2020020076</v>
      </c>
      <c r="C153">
        <v>6</v>
      </c>
      <c r="D153">
        <v>20202021</v>
      </c>
      <c r="E153" t="s">
        <v>30</v>
      </c>
      <c r="F153">
        <v>0</v>
      </c>
      <c r="I153">
        <v>-0.66641054968514868</v>
      </c>
      <c r="J153">
        <v>-57.158324950780475</v>
      </c>
      <c r="K153">
        <v>9.6947103951214899</v>
      </c>
      <c r="L153">
        <v>-4.1517800903490745</v>
      </c>
      <c r="M153">
        <v>-31.16033623188423</v>
      </c>
      <c r="N153">
        <v>1.0986362106265606</v>
      </c>
      <c r="O153">
        <v>-1.4722969288774828</v>
      </c>
      <c r="P153">
        <v>116.79607728226352</v>
      </c>
      <c r="Q153">
        <v>6.890121907299573</v>
      </c>
      <c r="R153">
        <v>1.0747770622861132</v>
      </c>
      <c r="S153">
        <v>232.58400555555568</v>
      </c>
      <c r="T153">
        <v>-3.0358623597115515</v>
      </c>
      <c r="U1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0.62528198943508884</v>
      </c>
      <c r="W153">
        <f>Table1[[#This Row],[Win%]]/(Table1[[#This Row],[Win%]]+Table1[[#This Row],[Opp Win%]])</f>
        <v>0.44395291984410001</v>
      </c>
      <c r="X153">
        <f>Table1[[#This Row],[Probability]]*2.2348375</f>
        <v>0.99216263350208878</v>
      </c>
      <c r="Y153">
        <v>7.0966400019936193</v>
      </c>
    </row>
    <row r="154" spans="1:25" x14ac:dyDescent="0.35">
      <c r="A154" t="s">
        <v>31</v>
      </c>
      <c r="B154">
        <v>2020020077</v>
      </c>
      <c r="C154">
        <v>6</v>
      </c>
      <c r="D154">
        <v>20202021</v>
      </c>
      <c r="E154" t="s">
        <v>51</v>
      </c>
      <c r="F154">
        <v>1</v>
      </c>
      <c r="I154">
        <v>-0.43834757911704503</v>
      </c>
      <c r="J154">
        <v>-51.594570708742069</v>
      </c>
      <c r="K154">
        <v>-8.0782583008146709</v>
      </c>
      <c r="L154">
        <v>-7.2044837180013666</v>
      </c>
      <c r="M154">
        <v>-1293.0434984126987</v>
      </c>
      <c r="N154">
        <v>-3.9297237041693696</v>
      </c>
      <c r="O154">
        <v>8.4034351067760277E-2</v>
      </c>
      <c r="P154">
        <v>-25.145683299746985</v>
      </c>
      <c r="Q154">
        <v>44.211599118563036</v>
      </c>
      <c r="R154">
        <v>-3.3769683175906877</v>
      </c>
      <c r="S154">
        <v>939.36264489157156</v>
      </c>
      <c r="T154">
        <v>-3.9232058862550425</v>
      </c>
      <c r="U1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0.61392076702996545</v>
      </c>
      <c r="W154">
        <f>Table1[[#This Row],[Win%]]/(Table1[[#This Row],[Win%]]+Table1[[#This Row],[Opp Win%]])</f>
        <v>0.45208518473644282</v>
      </c>
      <c r="X154">
        <f>Table1[[#This Row],[Probability]]*2.2348375</f>
        <v>1.0103369240434299</v>
      </c>
      <c r="Y154">
        <v>6.5579014010940888</v>
      </c>
    </row>
    <row r="155" spans="1:25" x14ac:dyDescent="0.35">
      <c r="A155" t="s">
        <v>51</v>
      </c>
      <c r="B155">
        <v>2020020077</v>
      </c>
      <c r="C155">
        <v>6</v>
      </c>
      <c r="D155">
        <v>20202021</v>
      </c>
      <c r="E155" t="s">
        <v>31</v>
      </c>
      <c r="F155">
        <v>0</v>
      </c>
      <c r="I155">
        <v>8.4034351067760277E-2</v>
      </c>
      <c r="J155">
        <v>-25.145683299746985</v>
      </c>
      <c r="K155">
        <v>44.211599118563036</v>
      </c>
      <c r="L155">
        <v>-3.3769683175906877</v>
      </c>
      <c r="M155">
        <v>939.36264489157156</v>
      </c>
      <c r="N155">
        <v>-3.9232058862550425</v>
      </c>
      <c r="O155">
        <v>-0.43834757911704503</v>
      </c>
      <c r="P155">
        <v>-51.594570708742069</v>
      </c>
      <c r="Q155">
        <v>-8.0782583008146709</v>
      </c>
      <c r="R155">
        <v>-7.2044837180013666</v>
      </c>
      <c r="S155">
        <v>-1293.0434984126987</v>
      </c>
      <c r="T155">
        <v>-3.9297237041693696</v>
      </c>
      <c r="U1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0.50655575409887654</v>
      </c>
      <c r="W155">
        <f>Table1[[#This Row],[Win%]]/(Table1[[#This Row],[Win%]]+Table1[[#This Row],[Opp Win%]])</f>
        <v>0.54791352765847923</v>
      </c>
      <c r="X155">
        <f>Table1[[#This Row],[Probability]]*2.2348375</f>
        <v>1.2244976983684566</v>
      </c>
      <c r="Y155">
        <v>8.0332952577504848</v>
      </c>
    </row>
    <row r="156" spans="1:25" x14ac:dyDescent="0.35">
      <c r="A156" t="s">
        <v>39</v>
      </c>
      <c r="B156">
        <v>2020020078</v>
      </c>
      <c r="C156">
        <v>5</v>
      </c>
      <c r="D156">
        <v>20202021</v>
      </c>
      <c r="E156" t="s">
        <v>50</v>
      </c>
      <c r="F156">
        <v>0</v>
      </c>
      <c r="I156">
        <v>-1.4216466893155388</v>
      </c>
      <c r="J156">
        <v>-192.22475691616364</v>
      </c>
      <c r="K156">
        <v>-23.56196993405575</v>
      </c>
      <c r="L156">
        <v>0.54363400958247965</v>
      </c>
      <c r="M156">
        <v>-671.32156984126937</v>
      </c>
      <c r="N156">
        <v>-10.953793928354404</v>
      </c>
      <c r="O156">
        <v>0.75453400883641186</v>
      </c>
      <c r="P156">
        <v>110.80240304278483</v>
      </c>
      <c r="Q156">
        <v>20.666081190772974</v>
      </c>
      <c r="R156">
        <v>-9.0364085481661469</v>
      </c>
      <c r="S156">
        <v>-1893.0857029733961</v>
      </c>
      <c r="T156">
        <v>2.5698265829382216</v>
      </c>
      <c r="U1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0.65063028116116051</v>
      </c>
      <c r="W156">
        <f>Table1[[#This Row],[Win%]]/(Table1[[#This Row],[Win%]]+Table1[[#This Row],[Opp Win%]])</f>
        <v>0.33839525655878888</v>
      </c>
      <c r="X156">
        <f>Table1[[#This Row],[Probability]]*2.2348375</f>
        <v>0.75625840917970233</v>
      </c>
      <c r="Y156">
        <v>4.539362858308972</v>
      </c>
    </row>
    <row r="157" spans="1:25" x14ac:dyDescent="0.35">
      <c r="A157" t="s">
        <v>50</v>
      </c>
      <c r="B157">
        <v>2020020078</v>
      </c>
      <c r="C157">
        <v>5</v>
      </c>
      <c r="D157">
        <v>20202021</v>
      </c>
      <c r="E157" t="s">
        <v>39</v>
      </c>
      <c r="F157">
        <v>1</v>
      </c>
      <c r="I157">
        <v>0.75453400883641186</v>
      </c>
      <c r="J157">
        <v>110.80240304278483</v>
      </c>
      <c r="K157">
        <v>20.666081190772974</v>
      </c>
      <c r="L157">
        <v>-9.0364085481661469</v>
      </c>
      <c r="M157">
        <v>-1893.0857029733961</v>
      </c>
      <c r="N157">
        <v>2.5698265829382216</v>
      </c>
      <c r="O157">
        <v>-1.4216466893155388</v>
      </c>
      <c r="P157">
        <v>-192.22475691616364</v>
      </c>
      <c r="Q157">
        <v>-23.56196993405575</v>
      </c>
      <c r="R157">
        <v>0.54363400958247965</v>
      </c>
      <c r="S157">
        <v>-671.32156984126937</v>
      </c>
      <c r="T157">
        <v>-10.953793928354404</v>
      </c>
      <c r="U1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0.34873679111809625</v>
      </c>
      <c r="W157">
        <f>Table1[[#This Row],[Win%]]/(Table1[[#This Row],[Win%]]+Table1[[#This Row],[Opp Win%]])</f>
        <v>0.65742771679209822</v>
      </c>
      <c r="X157">
        <f>Table1[[#This Row],[Probability]]*2.2348375</f>
        <v>1.4692441150263607</v>
      </c>
      <c r="Y157">
        <v>6.3598422699590627</v>
      </c>
    </row>
    <row r="158" spans="1:25" x14ac:dyDescent="0.35">
      <c r="A158" t="s">
        <v>46</v>
      </c>
      <c r="B158">
        <v>2020020079</v>
      </c>
      <c r="C158">
        <v>5</v>
      </c>
      <c r="D158">
        <v>20202021</v>
      </c>
      <c r="E158" t="s">
        <v>55</v>
      </c>
      <c r="F158">
        <v>0</v>
      </c>
      <c r="I158">
        <v>-0.23725243880219135</v>
      </c>
      <c r="J158">
        <v>-48.98928554607523</v>
      </c>
      <c r="K158">
        <v>-58.111080297463594</v>
      </c>
      <c r="L158">
        <v>-7.8971599671457895</v>
      </c>
      <c r="M158">
        <v>-580.60023422693985</v>
      </c>
      <c r="N158">
        <v>-1.3995549579865054</v>
      </c>
      <c r="O158">
        <v>0.75781942978097072</v>
      </c>
      <c r="P158">
        <v>88.581902214141465</v>
      </c>
      <c r="Q158">
        <v>-12.573410196544119</v>
      </c>
      <c r="R158">
        <v>-5.2058526433949339</v>
      </c>
      <c r="S158">
        <v>714.05321721439736</v>
      </c>
      <c r="T158">
        <v>-1.2598363417135965</v>
      </c>
      <c r="U1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0.52867162442307136</v>
      </c>
      <c r="W158">
        <f>Table1[[#This Row],[Win%]]/(Table1[[#This Row],[Win%]]+Table1[[#This Row],[Opp Win%]])</f>
        <v>0.33870140451328629</v>
      </c>
      <c r="X158">
        <f>Table1[[#This Row],[Probability]]*2.2348375</f>
        <v>0.75694260010896142</v>
      </c>
      <c r="Y158">
        <v>4.2575020192364539</v>
      </c>
    </row>
    <row r="159" spans="1:25" x14ac:dyDescent="0.35">
      <c r="A159" t="s">
        <v>55</v>
      </c>
      <c r="B159">
        <v>2020020079</v>
      </c>
      <c r="C159">
        <v>5</v>
      </c>
      <c r="D159">
        <v>20202021</v>
      </c>
      <c r="E159" t="s">
        <v>46</v>
      </c>
      <c r="F159">
        <v>1</v>
      </c>
      <c r="I159">
        <v>0.75781942978097072</v>
      </c>
      <c r="J159">
        <v>88.581902214141465</v>
      </c>
      <c r="K159">
        <v>-12.573410196544119</v>
      </c>
      <c r="L159">
        <v>-5.2058526433949339</v>
      </c>
      <c r="M159">
        <v>714.05321721439736</v>
      </c>
      <c r="N159">
        <v>-1.2598363417135965</v>
      </c>
      <c r="O159">
        <v>-0.23725243880219135</v>
      </c>
      <c r="P159">
        <v>-48.98928554607523</v>
      </c>
      <c r="Q159">
        <v>-58.111080297463594</v>
      </c>
      <c r="R159">
        <v>-7.8971599671457895</v>
      </c>
      <c r="S159">
        <v>-580.60023422693985</v>
      </c>
      <c r="T159">
        <v>-1.3995549579865054</v>
      </c>
      <c r="U1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0.27093786122833141</v>
      </c>
      <c r="W159">
        <f>Table1[[#This Row],[Win%]]/(Table1[[#This Row],[Win%]]+Table1[[#This Row],[Opp Win%]])</f>
        <v>0.66124380452015008</v>
      </c>
      <c r="X159">
        <f>Table1[[#This Row],[Probability]]*2.2348375</f>
        <v>1.4777724509843009</v>
      </c>
      <c r="Y159">
        <v>6.1395238529605987</v>
      </c>
    </row>
    <row r="160" spans="1:25" x14ac:dyDescent="0.35">
      <c r="A160" t="s">
        <v>41</v>
      </c>
      <c r="B160">
        <v>2020020080</v>
      </c>
      <c r="C160">
        <v>6</v>
      </c>
      <c r="D160">
        <v>20202021</v>
      </c>
      <c r="E160" t="s">
        <v>53</v>
      </c>
      <c r="F160">
        <v>0</v>
      </c>
      <c r="I160">
        <v>0.21613565154688408</v>
      </c>
      <c r="J160">
        <v>72.09442303957718</v>
      </c>
      <c r="K160">
        <v>-5.8456133309956888</v>
      </c>
      <c r="L160">
        <v>3.1774464668035627</v>
      </c>
      <c r="M160">
        <v>1805.3242696400625</v>
      </c>
      <c r="N160">
        <v>-4.657202089309032</v>
      </c>
      <c r="O160">
        <v>0.26404804032169604</v>
      </c>
      <c r="P160">
        <v>-35.944142228844967</v>
      </c>
      <c r="Q160">
        <v>-7.6777877059676882</v>
      </c>
      <c r="R160">
        <v>-4.2448670171115666</v>
      </c>
      <c r="S160">
        <v>172.43258244766525</v>
      </c>
      <c r="T160">
        <v>4.7781075065244263</v>
      </c>
      <c r="U1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0.50508106907264172</v>
      </c>
      <c r="W160">
        <f>Table1[[#This Row],[Win%]]/(Table1[[#This Row],[Win%]]+Table1[[#This Row],[Opp Win%]])</f>
        <v>0.47735469536410197</v>
      </c>
      <c r="X160">
        <f>Table1[[#This Row],[Probability]]*2.2348375</f>
        <v>1.0668101740007712</v>
      </c>
      <c r="Y160">
        <v>6.1423780720697447</v>
      </c>
    </row>
    <row r="161" spans="1:25" x14ac:dyDescent="0.35">
      <c r="A161" t="s">
        <v>53</v>
      </c>
      <c r="B161">
        <v>2020020080</v>
      </c>
      <c r="C161">
        <v>7</v>
      </c>
      <c r="D161">
        <v>20202021</v>
      </c>
      <c r="E161" t="s">
        <v>41</v>
      </c>
      <c r="F161">
        <v>1</v>
      </c>
      <c r="I161">
        <v>0.26404804032169604</v>
      </c>
      <c r="J161">
        <v>-35.944142228844967</v>
      </c>
      <c r="K161">
        <v>-7.6777877059676882</v>
      </c>
      <c r="L161">
        <v>-4.2448670171115666</v>
      </c>
      <c r="M161">
        <v>172.43258244766525</v>
      </c>
      <c r="N161">
        <v>4.7781075065244263</v>
      </c>
      <c r="O161">
        <v>0.21613565154688408</v>
      </c>
      <c r="P161">
        <v>72.09442303957718</v>
      </c>
      <c r="Q161">
        <v>-5.8456133309956888</v>
      </c>
      <c r="R161">
        <v>3.1774464668035627</v>
      </c>
      <c r="S161">
        <v>1805.3242696400625</v>
      </c>
      <c r="T161">
        <v>-4.657202089309032</v>
      </c>
      <c r="U1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0.47244397655883713</v>
      </c>
      <c r="W161">
        <f>Table1[[#This Row],[Win%]]/(Table1[[#This Row],[Win%]]+Table1[[#This Row],[Opp Win%]])</f>
        <v>0.52303507385954817</v>
      </c>
      <c r="X161">
        <f>Table1[[#This Row],[Probability]]*2.2348375</f>
        <v>1.1688983968765878</v>
      </c>
      <c r="Y161">
        <v>7.4186590306923286</v>
      </c>
    </row>
    <row r="162" spans="1:25" x14ac:dyDescent="0.35">
      <c r="A162" t="s">
        <v>42</v>
      </c>
      <c r="B162">
        <v>2020020081</v>
      </c>
      <c r="C162">
        <v>5</v>
      </c>
      <c r="D162">
        <v>20202021</v>
      </c>
      <c r="E162" t="s">
        <v>44</v>
      </c>
      <c r="F162">
        <v>1</v>
      </c>
      <c r="I162">
        <v>-1.3240423087542801</v>
      </c>
      <c r="J162">
        <v>-197.64799776220616</v>
      </c>
      <c r="K162">
        <v>-15.035190240502786</v>
      </c>
      <c r="L162">
        <v>-0.54055490212183344</v>
      </c>
      <c r="M162">
        <v>130.61550365769494</v>
      </c>
      <c r="N162">
        <v>8.1597843602973601</v>
      </c>
      <c r="O162">
        <v>1.4214744605817919</v>
      </c>
      <c r="P162">
        <v>60.494438500701349</v>
      </c>
      <c r="Q162">
        <v>-8.9224645052110425</v>
      </c>
      <c r="R162">
        <v>-3.8317542018280264</v>
      </c>
      <c r="S162">
        <v>-1192.0137722222225</v>
      </c>
      <c r="T162">
        <v>-2.6890756118069388</v>
      </c>
      <c r="U1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0.45448675895714519</v>
      </c>
      <c r="W162">
        <f>Table1[[#This Row],[Win%]]/(Table1[[#This Row],[Win%]]+Table1[[#This Row],[Opp Win%]])</f>
        <v>0.49809733709201132</v>
      </c>
      <c r="X162">
        <f>Table1[[#This Row],[Probability]]*2.2348375</f>
        <v>1.1131666075833677</v>
      </c>
      <c r="Y162">
        <v>5.0030766469893537</v>
      </c>
    </row>
    <row r="163" spans="1:25" x14ac:dyDescent="0.35">
      <c r="A163" t="s">
        <v>44</v>
      </c>
      <c r="B163">
        <v>2020020081</v>
      </c>
      <c r="C163">
        <v>5</v>
      </c>
      <c r="D163">
        <v>20202021</v>
      </c>
      <c r="E163" t="s">
        <v>42</v>
      </c>
      <c r="F163">
        <v>0</v>
      </c>
      <c r="I163">
        <v>1.4214744605817919</v>
      </c>
      <c r="J163">
        <v>60.494438500701349</v>
      </c>
      <c r="K163">
        <v>-8.9224645052110425</v>
      </c>
      <c r="L163">
        <v>-3.8317542018280264</v>
      </c>
      <c r="M163">
        <v>-1192.0137722222225</v>
      </c>
      <c r="N163">
        <v>-2.6890756118069388</v>
      </c>
      <c r="O163">
        <v>-1.3240423087542801</v>
      </c>
      <c r="P163">
        <v>-197.64799776220616</v>
      </c>
      <c r="Q163">
        <v>-15.035190240502786</v>
      </c>
      <c r="R163">
        <v>-0.54055490212183344</v>
      </c>
      <c r="S163">
        <v>130.61550365769494</v>
      </c>
      <c r="T163">
        <v>8.1597843602973601</v>
      </c>
      <c r="U1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0.43609750408395082</v>
      </c>
      <c r="W163">
        <f>Table1[[#This Row],[Win%]]/(Table1[[#This Row],[Win%]]+Table1[[#This Row],[Opp Win%]])</f>
        <v>0.50318422675349783</v>
      </c>
      <c r="X163">
        <f>Table1[[#This Row],[Probability]]*2.2348375</f>
        <v>1.1245349793572201</v>
      </c>
      <c r="Y163">
        <v>5.6327410196371126</v>
      </c>
    </row>
    <row r="164" spans="1:25" x14ac:dyDescent="0.35">
      <c r="A164" t="s">
        <v>29</v>
      </c>
      <c r="B164">
        <v>2020020082</v>
      </c>
      <c r="C164">
        <v>6</v>
      </c>
      <c r="D164">
        <v>20202021</v>
      </c>
      <c r="E164" t="s">
        <v>56</v>
      </c>
      <c r="F164">
        <v>0</v>
      </c>
      <c r="I164">
        <v>-0.78263231559890589</v>
      </c>
      <c r="J164">
        <v>68.80763019393649</v>
      </c>
      <c r="K164">
        <v>-30.129326102554245</v>
      </c>
      <c r="L164">
        <v>1.8523266858316241</v>
      </c>
      <c r="M164">
        <v>3.4060244766508276</v>
      </c>
      <c r="N164">
        <v>-5.9694391413430203</v>
      </c>
      <c r="O164">
        <v>2.517436130670772</v>
      </c>
      <c r="P164">
        <v>251.31253095721178</v>
      </c>
      <c r="Q164">
        <v>22.934501807389314</v>
      </c>
      <c r="R164">
        <v>2.8680693278576328</v>
      </c>
      <c r="S164">
        <v>-776.50276076296814</v>
      </c>
      <c r="T164">
        <v>-8.8705391067252393</v>
      </c>
      <c r="U1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0.67428585537552455</v>
      </c>
      <c r="W164">
        <f>Table1[[#This Row],[Win%]]/(Table1[[#This Row],[Win%]]+Table1[[#This Row],[Opp Win%]])</f>
        <v>0.36140238595510071</v>
      </c>
      <c r="X164">
        <f>Table1[[#This Row],[Probability]]*2.2348375</f>
        <v>0.80767560472193234</v>
      </c>
      <c r="Y164">
        <v>5.2137446639540368</v>
      </c>
    </row>
    <row r="165" spans="1:25" x14ac:dyDescent="0.35">
      <c r="A165" t="s">
        <v>56</v>
      </c>
      <c r="B165">
        <v>2020020082</v>
      </c>
      <c r="C165">
        <v>6</v>
      </c>
      <c r="D165">
        <v>20202021</v>
      </c>
      <c r="E165" t="s">
        <v>29</v>
      </c>
      <c r="F165">
        <v>1</v>
      </c>
      <c r="I165">
        <v>2.517436130670772</v>
      </c>
      <c r="J165">
        <v>251.31253095721178</v>
      </c>
      <c r="K165">
        <v>22.934501807389314</v>
      </c>
      <c r="L165">
        <v>2.8680693278576328</v>
      </c>
      <c r="M165">
        <v>-776.50276076296814</v>
      </c>
      <c r="N165">
        <v>-8.8705391067252393</v>
      </c>
      <c r="O165">
        <v>-0.78263231559890589</v>
      </c>
      <c r="P165">
        <v>68.80763019393649</v>
      </c>
      <c r="Q165">
        <v>-30.129326102554245</v>
      </c>
      <c r="R165">
        <v>1.8523266858316241</v>
      </c>
      <c r="S165">
        <v>3.4060244766508276</v>
      </c>
      <c r="T165">
        <v>-5.9694391413430203</v>
      </c>
      <c r="U1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0.37817685881169394</v>
      </c>
      <c r="W165">
        <f>Table1[[#This Row],[Win%]]/(Table1[[#This Row],[Win%]]+Table1[[#This Row],[Opp Win%]])</f>
        <v>0.63930483943786953</v>
      </c>
      <c r="X165">
        <f>Table1[[#This Row],[Probability]]*2.2348375</f>
        <v>1.4287424291072297</v>
      </c>
      <c r="Y165">
        <v>7.3722493574196006</v>
      </c>
    </row>
    <row r="166" spans="1:25" x14ac:dyDescent="0.35">
      <c r="A166" t="s">
        <v>45</v>
      </c>
      <c r="B166">
        <v>2020020083</v>
      </c>
      <c r="C166">
        <v>5</v>
      </c>
      <c r="D166">
        <v>20202021</v>
      </c>
      <c r="E166" t="s">
        <v>48</v>
      </c>
      <c r="F166">
        <v>0</v>
      </c>
      <c r="I166">
        <v>-1.7132277981451078</v>
      </c>
      <c r="J166">
        <v>-125.68160447737642</v>
      </c>
      <c r="K166">
        <v>-11.214324053218979</v>
      </c>
      <c r="L166">
        <v>-4.2174885092402441</v>
      </c>
      <c r="M166">
        <v>-960.02476981891346</v>
      </c>
      <c r="N166">
        <v>-5.8308160873258474</v>
      </c>
      <c r="O166">
        <v>6.5280073175905284E-2</v>
      </c>
      <c r="P166">
        <v>71.226022474350017</v>
      </c>
      <c r="Q166">
        <v>38.062897552639093</v>
      </c>
      <c r="R166">
        <v>-10.835176515311939</v>
      </c>
      <c r="S166">
        <v>-2729.2985930756845</v>
      </c>
      <c r="T166">
        <v>-7.8639648310119181</v>
      </c>
      <c r="U1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0.72072144899950707</v>
      </c>
      <c r="W166">
        <f>Table1[[#This Row],[Win%]]/(Table1[[#This Row],[Win%]]+Table1[[#This Row],[Opp Win%]])</f>
        <v>0.36141398090181009</v>
      </c>
      <c r="X166">
        <f>Table1[[#This Row],[Probability]]*2.2348375</f>
        <v>0.80770151754364894</v>
      </c>
      <c r="Y166">
        <v>5.2017357485394502</v>
      </c>
    </row>
    <row r="167" spans="1:25" x14ac:dyDescent="0.35">
      <c r="A167" t="s">
        <v>48</v>
      </c>
      <c r="B167">
        <v>2020020083</v>
      </c>
      <c r="C167">
        <v>6</v>
      </c>
      <c r="D167">
        <v>20202021</v>
      </c>
      <c r="E167" t="s">
        <v>45</v>
      </c>
      <c r="F167">
        <v>1</v>
      </c>
      <c r="I167">
        <v>6.5280073175905284E-2</v>
      </c>
      <c r="J167">
        <v>71.226022474350017</v>
      </c>
      <c r="K167">
        <v>38.062897552639093</v>
      </c>
      <c r="L167">
        <v>-10.835176515311939</v>
      </c>
      <c r="M167">
        <v>-2729.2985930756845</v>
      </c>
      <c r="N167">
        <v>-7.8639648310119181</v>
      </c>
      <c r="O167">
        <v>-1.7132277981451078</v>
      </c>
      <c r="P167">
        <v>-125.68160447737642</v>
      </c>
      <c r="Q167">
        <v>-11.214324053218979</v>
      </c>
      <c r="R167">
        <v>-4.2174885092402441</v>
      </c>
      <c r="S167">
        <v>-960.02476981891346</v>
      </c>
      <c r="T167">
        <v>-5.8308160873258474</v>
      </c>
      <c r="U1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0.40550068723811972</v>
      </c>
      <c r="W167">
        <f>Table1[[#This Row],[Win%]]/(Table1[[#This Row],[Win%]]+Table1[[#This Row],[Opp Win%]])</f>
        <v>0.63904853404342377</v>
      </c>
      <c r="X167">
        <f>Table1[[#This Row],[Probability]]*2.2348375</f>
        <v>1.42816962820027</v>
      </c>
      <c r="Y167">
        <v>7.5133823149568686</v>
      </c>
    </row>
    <row r="168" spans="1:25" x14ac:dyDescent="0.35">
      <c r="A168" t="s">
        <v>33</v>
      </c>
      <c r="B168">
        <v>2020020084</v>
      </c>
      <c r="C168">
        <v>6</v>
      </c>
      <c r="D168">
        <v>20202021</v>
      </c>
      <c r="E168" t="s">
        <v>36</v>
      </c>
      <c r="F168">
        <v>1</v>
      </c>
      <c r="I168">
        <v>-0.51377536830253456</v>
      </c>
      <c r="J168">
        <v>-93.587614836228369</v>
      </c>
      <c r="K168">
        <v>-18.726763867593753</v>
      </c>
      <c r="L168">
        <v>-9.482678226468682</v>
      </c>
      <c r="M168">
        <v>-2843.8900379834558</v>
      </c>
      <c r="N168">
        <v>-7.769291471120817</v>
      </c>
      <c r="O168">
        <v>1.2659645358726888</v>
      </c>
      <c r="P168">
        <v>1.5577575312292105</v>
      </c>
      <c r="Q168">
        <v>-50.358277008773904</v>
      </c>
      <c r="R168">
        <v>6.7202253853524994</v>
      </c>
      <c r="S168">
        <v>215.97236040688585</v>
      </c>
      <c r="T168">
        <v>-5.5942720712461309</v>
      </c>
      <c r="U1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0.26840336870019293</v>
      </c>
      <c r="W168">
        <f>Table1[[#This Row],[Win%]]/(Table1[[#This Row],[Win%]]+Table1[[#This Row],[Opp Win%]])</f>
        <v>0.62390323406194326</v>
      </c>
      <c r="X168">
        <f>Table1[[#This Row],[Probability]]*2.2348375</f>
        <v>1.394322343852908</v>
      </c>
      <c r="Y168">
        <v>6.1388586091233908</v>
      </c>
    </row>
    <row r="169" spans="1:25" x14ac:dyDescent="0.35">
      <c r="A169" t="s">
        <v>36</v>
      </c>
      <c r="B169">
        <v>2020020084</v>
      </c>
      <c r="C169">
        <v>6</v>
      </c>
      <c r="D169">
        <v>20202021</v>
      </c>
      <c r="E169" t="s">
        <v>33</v>
      </c>
      <c r="F169">
        <v>0</v>
      </c>
      <c r="I169">
        <v>1.2659645358726888</v>
      </c>
      <c r="J169">
        <v>1.5577575312292105</v>
      </c>
      <c r="K169">
        <v>-50.358277008773904</v>
      </c>
      <c r="L169">
        <v>6.7202253853524994</v>
      </c>
      <c r="M169">
        <v>215.97236040688585</v>
      </c>
      <c r="N169">
        <v>-5.5942720712461309</v>
      </c>
      <c r="O169">
        <v>-0.51377536830253456</v>
      </c>
      <c r="P169">
        <v>-93.587614836228369</v>
      </c>
      <c r="Q169">
        <v>-18.726763867593753</v>
      </c>
      <c r="R169">
        <v>-9.482678226468682</v>
      </c>
      <c r="S169">
        <v>-2843.8900379834558</v>
      </c>
      <c r="T169">
        <v>-7.769291471120817</v>
      </c>
      <c r="U1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0.44824762754156833</v>
      </c>
      <c r="W169">
        <f>Table1[[#This Row],[Win%]]/(Table1[[#This Row],[Win%]]+Table1[[#This Row],[Opp Win%]])</f>
        <v>0.37675608253333986</v>
      </c>
      <c r="X169">
        <f>Table1[[#This Row],[Probability]]*2.2348375</f>
        <v>0.84198862159860288</v>
      </c>
      <c r="Y169">
        <v>5.2491275068190388</v>
      </c>
    </row>
    <row r="170" spans="1:25" x14ac:dyDescent="0.35">
      <c r="A170" t="s">
        <v>39</v>
      </c>
      <c r="B170">
        <v>2020020085</v>
      </c>
      <c r="C170">
        <v>6</v>
      </c>
      <c r="D170">
        <v>20202021</v>
      </c>
      <c r="E170" t="s">
        <v>50</v>
      </c>
      <c r="F170">
        <v>0</v>
      </c>
      <c r="G170">
        <v>1</v>
      </c>
      <c r="H170">
        <v>1</v>
      </c>
      <c r="I170">
        <v>-1.4216466893155388</v>
      </c>
      <c r="J170">
        <v>-192.22475691616364</v>
      </c>
      <c r="K170">
        <v>-23.56196993405575</v>
      </c>
      <c r="L170">
        <v>0.54363400958247965</v>
      </c>
      <c r="M170">
        <v>-671.32156984126937</v>
      </c>
      <c r="N170">
        <v>-10.953793928354404</v>
      </c>
      <c r="O170">
        <v>0.75453400883641186</v>
      </c>
      <c r="P170">
        <v>110.80240304278483</v>
      </c>
      <c r="Q170">
        <v>20.666081190772974</v>
      </c>
      <c r="R170">
        <v>-9.0364085481661469</v>
      </c>
      <c r="S170">
        <v>-1893.0857029733961</v>
      </c>
      <c r="T170">
        <v>2.5698265829382216</v>
      </c>
      <c r="U1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0.30055150088836019</v>
      </c>
      <c r="V1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0.58761550223316805</v>
      </c>
      <c r="W170">
        <f>Table1[[#This Row],[Win%]]/(Table1[[#This Row],[Win%]]+Table1[[#This Row],[Opp Win%]])</f>
        <v>0.33839525655878888</v>
      </c>
      <c r="X170">
        <f>Table1[[#This Row],[Probability]]*2.2348375</f>
        <v>0.75625840917970233</v>
      </c>
      <c r="Y170">
        <v>5.2956212674886745</v>
      </c>
    </row>
    <row r="171" spans="1:25" x14ac:dyDescent="0.35">
      <c r="A171" t="s">
        <v>50</v>
      </c>
      <c r="B171">
        <v>2020020085</v>
      </c>
      <c r="C171">
        <v>6</v>
      </c>
      <c r="D171">
        <v>20202021</v>
      </c>
      <c r="E171" t="s">
        <v>39</v>
      </c>
      <c r="F171">
        <v>1</v>
      </c>
      <c r="G171">
        <v>1</v>
      </c>
      <c r="H171">
        <v>1</v>
      </c>
      <c r="I171">
        <v>0.75453400883641186</v>
      </c>
      <c r="J171">
        <v>110.80240304278483</v>
      </c>
      <c r="K171">
        <v>20.666081190772974</v>
      </c>
      <c r="L171">
        <v>-9.0364085481661469</v>
      </c>
      <c r="M171">
        <v>-1893.0857029733961</v>
      </c>
      <c r="N171">
        <v>2.5698265829382216</v>
      </c>
      <c r="O171">
        <v>-1.4216466893155388</v>
      </c>
      <c r="P171">
        <v>-192.22475691616364</v>
      </c>
      <c r="Q171">
        <v>-23.56196993405575</v>
      </c>
      <c r="R171">
        <v>0.54363400958247965</v>
      </c>
      <c r="S171">
        <v>-671.32156984126937</v>
      </c>
      <c r="T171">
        <v>-10.953793928354404</v>
      </c>
      <c r="U1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0.6044390679915006</v>
      </c>
      <c r="V1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0.31496097029840558</v>
      </c>
      <c r="W171">
        <f>Table1[[#This Row],[Win%]]/(Table1[[#This Row],[Win%]]+Table1[[#This Row],[Opp Win%]])</f>
        <v>0.6574277167920981</v>
      </c>
      <c r="X171">
        <f>Table1[[#This Row],[Probability]]*2.2348375</f>
        <v>1.4692441150263604</v>
      </c>
      <c r="Y171">
        <v>7.8290863849854233</v>
      </c>
    </row>
    <row r="172" spans="1:25" x14ac:dyDescent="0.35">
      <c r="A172" t="s">
        <v>37</v>
      </c>
      <c r="B172">
        <v>2020020086</v>
      </c>
      <c r="C172">
        <v>7</v>
      </c>
      <c r="D172">
        <v>20202021</v>
      </c>
      <c r="E172" t="s">
        <v>55</v>
      </c>
      <c r="F172">
        <v>0</v>
      </c>
      <c r="H172">
        <v>1</v>
      </c>
      <c r="I172">
        <v>-0.34950432107460772</v>
      </c>
      <c r="J172">
        <v>32.638115399858037</v>
      </c>
      <c r="K172">
        <v>6.5659599830576241</v>
      </c>
      <c r="L172">
        <v>10.632614160164273</v>
      </c>
      <c r="M172">
        <v>599.96992300469537</v>
      </c>
      <c r="N172">
        <v>1.5398230742927268</v>
      </c>
      <c r="O172">
        <v>0.75781942978097072</v>
      </c>
      <c r="P172">
        <v>88.581902214141465</v>
      </c>
      <c r="Q172">
        <v>-12.573410196544119</v>
      </c>
      <c r="R172">
        <v>-5.2058526433949339</v>
      </c>
      <c r="S172">
        <v>714.05321721439736</v>
      </c>
      <c r="T172">
        <v>-1.2598363417135965</v>
      </c>
      <c r="U1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0.48112539891744355</v>
      </c>
      <c r="W172">
        <f>Table1[[#This Row],[Win%]]/(Table1[[#This Row],[Win%]]+Table1[[#This Row],[Opp Win%]])</f>
        <v>0.5035258134690811</v>
      </c>
      <c r="X172">
        <f>Table1[[#This Row],[Probability]]*2.2348375</f>
        <v>1.1252983701587074</v>
      </c>
      <c r="Y172">
        <v>7.9975722272163576</v>
      </c>
    </row>
    <row r="173" spans="1:25" x14ac:dyDescent="0.35">
      <c r="A173" t="s">
        <v>55</v>
      </c>
      <c r="B173">
        <v>2020020086</v>
      </c>
      <c r="C173">
        <v>6</v>
      </c>
      <c r="D173">
        <v>20202021</v>
      </c>
      <c r="E173" t="s">
        <v>37</v>
      </c>
      <c r="F173">
        <v>1</v>
      </c>
      <c r="G173">
        <v>1</v>
      </c>
      <c r="I173">
        <v>0.75781942978097072</v>
      </c>
      <c r="J173">
        <v>88.581902214141465</v>
      </c>
      <c r="K173">
        <v>-12.573410196544119</v>
      </c>
      <c r="L173">
        <v>-5.2058526433949339</v>
      </c>
      <c r="M173">
        <v>714.05321721439736</v>
      </c>
      <c r="N173">
        <v>-1.2598363417135965</v>
      </c>
      <c r="O173">
        <v>-0.34950432107460772</v>
      </c>
      <c r="P173">
        <v>32.638115399858037</v>
      </c>
      <c r="Q173">
        <v>6.5659599830576241</v>
      </c>
      <c r="R173">
        <v>10.632614160164273</v>
      </c>
      <c r="S173">
        <v>599.96992300469537</v>
      </c>
      <c r="T173">
        <v>1.5398230742927268</v>
      </c>
      <c r="U1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0.47764258495894857</v>
      </c>
      <c r="V1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0.48465607646813058</v>
      </c>
      <c r="W173">
        <f>Table1[[#This Row],[Win%]]/(Table1[[#This Row],[Win%]]+Table1[[#This Row],[Opp Win%]])</f>
        <v>0.49635586549669458</v>
      </c>
      <c r="X173">
        <f>Table1[[#This Row],[Probability]]*2.2348375</f>
        <v>1.1092747015569691</v>
      </c>
      <c r="Y173">
        <v>7.2487985545175677</v>
      </c>
    </row>
    <row r="174" spans="1:25" x14ac:dyDescent="0.35">
      <c r="A174" t="s">
        <v>32</v>
      </c>
      <c r="B174">
        <v>2020020087</v>
      </c>
      <c r="C174">
        <v>4</v>
      </c>
      <c r="D174">
        <v>20202021</v>
      </c>
      <c r="E174" t="s">
        <v>52</v>
      </c>
      <c r="F174">
        <v>1</v>
      </c>
      <c r="I174">
        <v>-0.34457618965776987</v>
      </c>
      <c r="J174">
        <v>2.510562156889776</v>
      </c>
      <c r="K174">
        <v>-7.4149100542288071E-2</v>
      </c>
      <c r="L174">
        <v>-1.3181045256673478</v>
      </c>
      <c r="M174">
        <v>1707.2664513227514</v>
      </c>
      <c r="N174">
        <v>-6.3759680995777774</v>
      </c>
      <c r="O174">
        <v>0.62311717105407127</v>
      </c>
      <c r="P174">
        <v>27.23349797469508</v>
      </c>
      <c r="Q174">
        <v>27.959672393531708</v>
      </c>
      <c r="R174">
        <v>2.3068099164955527</v>
      </c>
      <c r="S174">
        <v>1185.6638666666668</v>
      </c>
      <c r="T174">
        <v>7.3648578515872991</v>
      </c>
      <c r="U1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0.55708611595375435</v>
      </c>
      <c r="W174">
        <f>Table1[[#This Row],[Win%]]/(Table1[[#This Row],[Win%]]+Table1[[#This Row],[Opp Win%]])</f>
        <v>0.49726007924648274</v>
      </c>
      <c r="X174">
        <f>Table1[[#This Row],[Probability]]*2.2348375</f>
        <v>1.1112954723530113</v>
      </c>
      <c r="Y174">
        <v>4.6816807995367631</v>
      </c>
    </row>
    <row r="175" spans="1:25" x14ac:dyDescent="0.35">
      <c r="A175" t="s">
        <v>52</v>
      </c>
      <c r="B175">
        <v>2020020087</v>
      </c>
      <c r="C175">
        <v>7</v>
      </c>
      <c r="D175">
        <v>20202021</v>
      </c>
      <c r="E175" t="s">
        <v>32</v>
      </c>
      <c r="F175">
        <v>0</v>
      </c>
      <c r="I175">
        <v>0.62311717105407127</v>
      </c>
      <c r="J175">
        <v>27.23349797469508</v>
      </c>
      <c r="K175">
        <v>27.959672393531708</v>
      </c>
      <c r="L175">
        <v>2.3068099164955527</v>
      </c>
      <c r="M175">
        <v>1185.6638666666668</v>
      </c>
      <c r="N175">
        <v>7.3648578515872991</v>
      </c>
      <c r="O175">
        <v>-0.34457618965776987</v>
      </c>
      <c r="P175">
        <v>2.510562156889776</v>
      </c>
      <c r="Q175">
        <v>-7.4149100542288071E-2</v>
      </c>
      <c r="R175">
        <v>-1.3181045256673478</v>
      </c>
      <c r="S175">
        <v>1707.2664513227514</v>
      </c>
      <c r="T175">
        <v>-6.3759680995777774</v>
      </c>
      <c r="U1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0.56994077963700374</v>
      </c>
      <c r="W175">
        <f>Table1[[#This Row],[Win%]]/(Table1[[#This Row],[Win%]]+Table1[[#This Row],[Opp Win%]])</f>
        <v>0.501467893022291</v>
      </c>
      <c r="X175">
        <f>Table1[[#This Row],[Probability]]*2.2348375</f>
        <v>1.1206992523722041</v>
      </c>
      <c r="Y175">
        <v>9.1604495000438071</v>
      </c>
    </row>
    <row r="176" spans="1:25" x14ac:dyDescent="0.35">
      <c r="A176" t="s">
        <v>40</v>
      </c>
      <c r="B176">
        <v>2020020088</v>
      </c>
      <c r="C176">
        <v>6</v>
      </c>
      <c r="D176">
        <v>20202021</v>
      </c>
      <c r="E176" t="s">
        <v>49</v>
      </c>
      <c r="F176">
        <v>1</v>
      </c>
      <c r="I176">
        <v>0.98834646605749321</v>
      </c>
      <c r="J176">
        <v>-10.997271694041949</v>
      </c>
      <c r="K176">
        <v>19.75383812543657</v>
      </c>
      <c r="L176">
        <v>6.3204991704312121</v>
      </c>
      <c r="M176">
        <v>-113.65008168852069</v>
      </c>
      <c r="N176">
        <v>-23.376013543343358</v>
      </c>
      <c r="O176">
        <v>9.553332437371452E-2</v>
      </c>
      <c r="P176">
        <v>-116.06624311111115</v>
      </c>
      <c r="Q176">
        <v>-15.396263933592431</v>
      </c>
      <c r="R176">
        <v>5.0337093004791242</v>
      </c>
      <c r="S176">
        <v>1899.4220578329882</v>
      </c>
      <c r="T176">
        <v>-8.7177326626672311</v>
      </c>
      <c r="U1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0.35450112664729411</v>
      </c>
      <c r="W176">
        <f>Table1[[#This Row],[Win%]]/(Table1[[#This Row],[Win%]]+Table1[[#This Row],[Opp Win%]])</f>
        <v>0.61491024828097629</v>
      </c>
      <c r="X176">
        <f>Table1[[#This Row],[Probability]]*2.2348375</f>
        <v>1.3742244819926361</v>
      </c>
      <c r="Y176">
        <v>7.7874000914315618</v>
      </c>
    </row>
    <row r="177" spans="1:25" x14ac:dyDescent="0.35">
      <c r="A177" t="s">
        <v>49</v>
      </c>
      <c r="B177">
        <v>2020020088</v>
      </c>
      <c r="C177">
        <v>6</v>
      </c>
      <c r="D177">
        <v>20202021</v>
      </c>
      <c r="E177" t="s">
        <v>40</v>
      </c>
      <c r="F177">
        <v>0</v>
      </c>
      <c r="I177">
        <v>9.553332437371452E-2</v>
      </c>
      <c r="J177">
        <v>-116.06624311111115</v>
      </c>
      <c r="K177">
        <v>-15.396263933592431</v>
      </c>
      <c r="L177">
        <v>5.0337093004791242</v>
      </c>
      <c r="M177">
        <v>1899.4220578329882</v>
      </c>
      <c r="N177">
        <v>-8.7177326626672311</v>
      </c>
      <c r="O177">
        <v>0.98834646605749321</v>
      </c>
      <c r="P177">
        <v>-10.997271694041949</v>
      </c>
      <c r="Q177">
        <v>19.75383812543657</v>
      </c>
      <c r="R177">
        <v>6.3204991704312121</v>
      </c>
      <c r="S177">
        <v>-113.65008168852069</v>
      </c>
      <c r="T177">
        <v>-23.376013543343358</v>
      </c>
      <c r="U1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0.58625701265204078</v>
      </c>
      <c r="W177">
        <f>Table1[[#This Row],[Win%]]/(Table1[[#This Row],[Win%]]+Table1[[#This Row],[Opp Win%]])</f>
        <v>0.38807358431920158</v>
      </c>
      <c r="X177">
        <f>Table1[[#This Row],[Probability]]*2.2348375</f>
        <v>0.86728139899596357</v>
      </c>
      <c r="Y177">
        <v>5.4153988377217654</v>
      </c>
    </row>
    <row r="178" spans="1:25" x14ac:dyDescent="0.35">
      <c r="A178" t="s">
        <v>35</v>
      </c>
      <c r="B178">
        <v>2020020089</v>
      </c>
      <c r="C178">
        <v>6</v>
      </c>
      <c r="D178">
        <v>20202021</v>
      </c>
      <c r="E178" t="s">
        <v>43</v>
      </c>
      <c r="F178">
        <v>1</v>
      </c>
      <c r="I178">
        <v>1.3322205249212851</v>
      </c>
      <c r="J178">
        <v>-0.89181879549125753</v>
      </c>
      <c r="K178">
        <v>11.427095034636306</v>
      </c>
      <c r="L178">
        <v>8.1630727501711178</v>
      </c>
      <c r="M178">
        <v>696.79153977455735</v>
      </c>
      <c r="N178">
        <v>4.1735657038859113</v>
      </c>
      <c r="O178">
        <v>0.20518424839835528</v>
      </c>
      <c r="P178">
        <v>35.513962077751387</v>
      </c>
      <c r="Q178">
        <v>2.1305791290007257</v>
      </c>
      <c r="R178">
        <v>3.2623198412046577</v>
      </c>
      <c r="S178">
        <v>785.23302528180329</v>
      </c>
      <c r="T178">
        <v>3.8844278160585533</v>
      </c>
      <c r="U1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0.48526303743300042</v>
      </c>
      <c r="W178">
        <f>Table1[[#This Row],[Win%]]/(Table1[[#This Row],[Win%]]+Table1[[#This Row],[Opp Win%]])</f>
        <v>0.54041363677145993</v>
      </c>
      <c r="X178">
        <f>Table1[[#This Row],[Probability]]*2.2348375</f>
        <v>1.2077366609682374</v>
      </c>
      <c r="Y178">
        <v>6.2413937917760345</v>
      </c>
    </row>
    <row r="179" spans="1:25" x14ac:dyDescent="0.35">
      <c r="A179" t="s">
        <v>43</v>
      </c>
      <c r="B179">
        <v>2020020089</v>
      </c>
      <c r="C179">
        <v>6</v>
      </c>
      <c r="D179">
        <v>20202021</v>
      </c>
      <c r="E179" t="s">
        <v>35</v>
      </c>
      <c r="F179">
        <v>0</v>
      </c>
      <c r="I179">
        <v>0.20518424839835528</v>
      </c>
      <c r="J179">
        <v>35.513962077751387</v>
      </c>
      <c r="K179">
        <v>2.1305791290007257</v>
      </c>
      <c r="L179">
        <v>3.2623198412046577</v>
      </c>
      <c r="M179">
        <v>785.23302528180329</v>
      </c>
      <c r="N179">
        <v>3.8844278160585533</v>
      </c>
      <c r="O179">
        <v>1.3322205249212851</v>
      </c>
      <c r="P179">
        <v>-0.89181879549125753</v>
      </c>
      <c r="Q179">
        <v>11.427095034636306</v>
      </c>
      <c r="R179">
        <v>8.1630727501711178</v>
      </c>
      <c r="S179">
        <v>696.79153977455735</v>
      </c>
      <c r="T179">
        <v>4.1735657038859113</v>
      </c>
      <c r="U1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0.57020779355273687</v>
      </c>
      <c r="W179">
        <f>Table1[[#This Row],[Win%]]/(Table1[[#This Row],[Win%]]+Table1[[#This Row],[Opp Win%]])</f>
        <v>0.45958512492760401</v>
      </c>
      <c r="X179">
        <f>Table1[[#This Row],[Probability]]*2.2348375</f>
        <v>1.0270980716303941</v>
      </c>
      <c r="Y179">
        <v>6.8516797263153215</v>
      </c>
    </row>
    <row r="180" spans="1:25" x14ac:dyDescent="0.35">
      <c r="A180" t="s">
        <v>27</v>
      </c>
      <c r="B180">
        <v>2020020090</v>
      </c>
      <c r="C180">
        <v>6</v>
      </c>
      <c r="D180">
        <v>20202021</v>
      </c>
      <c r="E180" t="s">
        <v>54</v>
      </c>
      <c r="F180">
        <v>1</v>
      </c>
      <c r="I180">
        <v>-0.3447130821971266</v>
      </c>
      <c r="J180">
        <v>9.8993165852311584</v>
      </c>
      <c r="K180">
        <v>-26.142380506501638</v>
      </c>
      <c r="L180">
        <v>1.6962691909650935</v>
      </c>
      <c r="M180">
        <v>-28.623180952380835</v>
      </c>
      <c r="N180">
        <v>24.050277034734826</v>
      </c>
      <c r="O180">
        <v>2.2843385975357688E-2</v>
      </c>
      <c r="P180">
        <v>-43.242299603851876</v>
      </c>
      <c r="Q180">
        <v>27.992116334146409</v>
      </c>
      <c r="R180">
        <v>4.9296709705681074</v>
      </c>
      <c r="S180">
        <v>1704.1662665101721</v>
      </c>
      <c r="T180">
        <v>19.008328588597113</v>
      </c>
      <c r="U1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0.57647245037914363</v>
      </c>
      <c r="W180">
        <f>Table1[[#This Row],[Win%]]/(Table1[[#This Row],[Win%]]+Table1[[#This Row],[Opp Win%]])</f>
        <v>0.45428900503957764</v>
      </c>
      <c r="X180">
        <f>Table1[[#This Row],[Probability]]*2.2348375</f>
        <v>1.0152621043001371</v>
      </c>
      <c r="Y180">
        <v>6.134360117119499</v>
      </c>
    </row>
    <row r="181" spans="1:25" x14ac:dyDescent="0.35">
      <c r="A181" t="s">
        <v>54</v>
      </c>
      <c r="B181">
        <v>2020020090</v>
      </c>
      <c r="C181">
        <v>6</v>
      </c>
      <c r="D181">
        <v>20202021</v>
      </c>
      <c r="E181" t="s">
        <v>27</v>
      </c>
      <c r="F181">
        <v>0</v>
      </c>
      <c r="I181">
        <v>2.2843385975357688E-2</v>
      </c>
      <c r="J181">
        <v>-43.242299603851876</v>
      </c>
      <c r="K181">
        <v>27.992116334146409</v>
      </c>
      <c r="L181">
        <v>4.9296709705681074</v>
      </c>
      <c r="M181">
        <v>1704.1662665101721</v>
      </c>
      <c r="N181">
        <v>19.008328588597113</v>
      </c>
      <c r="O181">
        <v>-0.3447130821971266</v>
      </c>
      <c r="P181">
        <v>9.8993165852311584</v>
      </c>
      <c r="Q181">
        <v>-26.142380506501638</v>
      </c>
      <c r="R181">
        <v>1.6962691909650935</v>
      </c>
      <c r="S181">
        <v>-28.623180952380835</v>
      </c>
      <c r="T181">
        <v>24.050277034734826</v>
      </c>
      <c r="U1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0.47295217257436978</v>
      </c>
      <c r="W181">
        <f>Table1[[#This Row],[Win%]]/(Table1[[#This Row],[Win%]]+Table1[[#This Row],[Opp Win%]])</f>
        <v>0.54675331680477834</v>
      </c>
      <c r="X181">
        <f>Table1[[#This Row],[Probability]]*2.2348375</f>
        <v>1.2219048156446988</v>
      </c>
      <c r="Y181">
        <v>8.0835454955909398</v>
      </c>
    </row>
    <row r="182" spans="1:25" x14ac:dyDescent="0.35">
      <c r="A182" t="s">
        <v>26</v>
      </c>
      <c r="B182">
        <v>2020020091</v>
      </c>
      <c r="C182">
        <v>6</v>
      </c>
      <c r="D182">
        <v>20202021</v>
      </c>
      <c r="E182" t="s">
        <v>34</v>
      </c>
      <c r="F182">
        <v>1</v>
      </c>
      <c r="I182">
        <v>4.0228738473646497E-2</v>
      </c>
      <c r="J182">
        <v>-80.641046765566131</v>
      </c>
      <c r="K182">
        <v>-24.655634790896553</v>
      </c>
      <c r="L182">
        <v>7.3225525585215614</v>
      </c>
      <c r="M182">
        <v>512.9138392801251</v>
      </c>
      <c r="N182">
        <v>11.892432240407885</v>
      </c>
      <c r="O182">
        <v>-0.75224217186173958</v>
      </c>
      <c r="P182">
        <v>23.850672167193142</v>
      </c>
      <c r="Q182">
        <v>28.234545118035982</v>
      </c>
      <c r="R182">
        <v>-0.92111616153319176</v>
      </c>
      <c r="S182">
        <v>-890.01733174603169</v>
      </c>
      <c r="T182">
        <v>8.3924204510123062</v>
      </c>
      <c r="U1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0.58868655459606922</v>
      </c>
      <c r="W182">
        <f>Table1[[#This Row],[Win%]]/(Table1[[#This Row],[Win%]]+Table1[[#This Row],[Opp Win%]])</f>
        <v>0.42084370566885476</v>
      </c>
      <c r="X182">
        <f>Table1[[#This Row],[Probability]]*2.2348375</f>
        <v>0.94051729506771908</v>
      </c>
      <c r="Y182">
        <v>5.5419427508922716</v>
      </c>
    </row>
    <row r="183" spans="1:25" x14ac:dyDescent="0.35">
      <c r="A183" t="s">
        <v>34</v>
      </c>
      <c r="B183">
        <v>2020020091</v>
      </c>
      <c r="C183">
        <v>6</v>
      </c>
      <c r="D183">
        <v>20202021</v>
      </c>
      <c r="E183" t="s">
        <v>26</v>
      </c>
      <c r="F183">
        <v>0</v>
      </c>
      <c r="I183">
        <v>-0.75224217186173958</v>
      </c>
      <c r="J183">
        <v>23.850672167193142</v>
      </c>
      <c r="K183">
        <v>28.234545118035982</v>
      </c>
      <c r="L183">
        <v>-0.92111616153319176</v>
      </c>
      <c r="M183">
        <v>-890.01733174603169</v>
      </c>
      <c r="N183">
        <v>8.3924204510123062</v>
      </c>
      <c r="O183">
        <v>4.0228738473646497E-2</v>
      </c>
      <c r="P183">
        <v>-80.641046765566131</v>
      </c>
      <c r="Q183">
        <v>-24.655634790896553</v>
      </c>
      <c r="R183">
        <v>7.3225525585215614</v>
      </c>
      <c r="S183">
        <v>512.9138392801251</v>
      </c>
      <c r="T183">
        <v>11.892432240407885</v>
      </c>
      <c r="U1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0.42294788264110617</v>
      </c>
      <c r="W183">
        <f>Table1[[#This Row],[Win%]]/(Table1[[#This Row],[Win%]]+Table1[[#This Row],[Opp Win%]])</f>
        <v>0.58020279644042438</v>
      </c>
      <c r="X183">
        <f>Table1[[#This Row],[Probability]]*2.2348375</f>
        <v>1.2966589670899269</v>
      </c>
      <c r="Y183">
        <v>7.5670094442910418</v>
      </c>
    </row>
    <row r="184" spans="1:25" x14ac:dyDescent="0.35">
      <c r="A184" t="s">
        <v>46</v>
      </c>
      <c r="B184">
        <v>2020020092</v>
      </c>
      <c r="C184">
        <v>6</v>
      </c>
      <c r="D184">
        <v>20202021</v>
      </c>
      <c r="E184" t="s">
        <v>53</v>
      </c>
      <c r="F184">
        <v>0</v>
      </c>
      <c r="I184">
        <v>-0.23725243880219135</v>
      </c>
      <c r="J184">
        <v>-48.98928554607523</v>
      </c>
      <c r="K184">
        <v>-58.111080297463594</v>
      </c>
      <c r="L184">
        <v>-7.8971599671457895</v>
      </c>
      <c r="M184">
        <v>-580.60023422693985</v>
      </c>
      <c r="N184">
        <v>-1.3995549579865054</v>
      </c>
      <c r="O184">
        <v>0.26404804032169604</v>
      </c>
      <c r="P184">
        <v>-35.944142228844967</v>
      </c>
      <c r="Q184">
        <v>-7.6777877059676882</v>
      </c>
      <c r="R184">
        <v>-4.2448670171115666</v>
      </c>
      <c r="S184">
        <v>172.43258244766525</v>
      </c>
      <c r="T184">
        <v>4.7781075065244263</v>
      </c>
      <c r="U1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0.50956821446394107</v>
      </c>
      <c r="W184">
        <f>Table1[[#This Row],[Win%]]/(Table1[[#This Row],[Win%]]+Table1[[#This Row],[Opp Win%]])</f>
        <v>0.34699309979930604</v>
      </c>
      <c r="X184">
        <f>Table1[[#This Row],[Probability]]*2.2348375</f>
        <v>0.77547319167273154</v>
      </c>
      <c r="Y184">
        <v>5.0329752109091856</v>
      </c>
    </row>
    <row r="185" spans="1:25" x14ac:dyDescent="0.35">
      <c r="A185" t="s">
        <v>53</v>
      </c>
      <c r="B185">
        <v>2020020092</v>
      </c>
      <c r="C185">
        <v>8</v>
      </c>
      <c r="D185">
        <v>20202021</v>
      </c>
      <c r="E185" t="s">
        <v>46</v>
      </c>
      <c r="F185">
        <v>1</v>
      </c>
      <c r="I185">
        <v>0.26404804032169604</v>
      </c>
      <c r="J185">
        <v>-35.944142228844967</v>
      </c>
      <c r="K185">
        <v>-7.6777877059676882</v>
      </c>
      <c r="L185">
        <v>-4.2448670171115666</v>
      </c>
      <c r="M185">
        <v>172.43258244766525</v>
      </c>
      <c r="N185">
        <v>4.7781075065244263</v>
      </c>
      <c r="O185">
        <v>-0.23725243880219135</v>
      </c>
      <c r="P185">
        <v>-48.98928554607523</v>
      </c>
      <c r="Q185">
        <v>-58.111080297463594</v>
      </c>
      <c r="R185">
        <v>-7.8971599671457895</v>
      </c>
      <c r="S185">
        <v>-580.60023422693985</v>
      </c>
      <c r="T185">
        <v>-1.3995549579865054</v>
      </c>
      <c r="U1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0.2780612248025589</v>
      </c>
      <c r="W185">
        <f>Table1[[#This Row],[Win%]]/(Table1[[#This Row],[Win%]]+Table1[[#This Row],[Opp Win%]])</f>
        <v>0.65073769754696098</v>
      </c>
      <c r="X185">
        <f>Table1[[#This Row],[Probability]]*2.2348375</f>
        <v>1.4542930091416062</v>
      </c>
      <c r="Y185">
        <v>8.872952039833935</v>
      </c>
    </row>
    <row r="186" spans="1:25" x14ac:dyDescent="0.35">
      <c r="A186" t="s">
        <v>28</v>
      </c>
      <c r="B186">
        <v>2020020093</v>
      </c>
      <c r="C186">
        <v>6</v>
      </c>
      <c r="D186">
        <v>20202021</v>
      </c>
      <c r="E186" t="s">
        <v>48</v>
      </c>
      <c r="F186">
        <v>1</v>
      </c>
      <c r="I186">
        <v>7.3356732997945123E-2</v>
      </c>
      <c r="J186">
        <v>-28.333254320071823</v>
      </c>
      <c r="K186">
        <v>33.982612491325931</v>
      </c>
      <c r="L186">
        <v>8.8475354469541401</v>
      </c>
      <c r="M186">
        <v>1042.6090174603178</v>
      </c>
      <c r="N186">
        <v>14.053344582942731</v>
      </c>
      <c r="O186">
        <v>6.5280073175905284E-2</v>
      </c>
      <c r="P186">
        <v>71.226022474350017</v>
      </c>
      <c r="Q186">
        <v>38.062897552639093</v>
      </c>
      <c r="R186">
        <v>-10.835176515311939</v>
      </c>
      <c r="S186">
        <v>-2729.2985930756845</v>
      </c>
      <c r="T186">
        <v>-7.8639648310119181</v>
      </c>
      <c r="U1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0.64076024257791242</v>
      </c>
      <c r="W186">
        <f>Table1[[#This Row],[Win%]]/(Table1[[#This Row],[Win%]]+Table1[[#This Row],[Opp Win%]])</f>
        <v>0.51365514294832204</v>
      </c>
      <c r="X186">
        <f>Table1[[#This Row],[Probability]]*2.2348375</f>
        <v>1.1479357755287705</v>
      </c>
      <c r="Y186">
        <v>7.2049148942067287</v>
      </c>
    </row>
    <row r="187" spans="1:25" x14ac:dyDescent="0.35">
      <c r="A187" t="s">
        <v>48</v>
      </c>
      <c r="B187">
        <v>2020020093</v>
      </c>
      <c r="C187">
        <v>7</v>
      </c>
      <c r="D187">
        <v>20202021</v>
      </c>
      <c r="E187" t="s">
        <v>28</v>
      </c>
      <c r="F187">
        <v>0</v>
      </c>
      <c r="I187">
        <v>6.5280073175905284E-2</v>
      </c>
      <c r="J187">
        <v>71.226022474350017</v>
      </c>
      <c r="K187">
        <v>38.062897552639093</v>
      </c>
      <c r="L187">
        <v>-10.835176515311939</v>
      </c>
      <c r="M187">
        <v>-2729.2985930756845</v>
      </c>
      <c r="N187">
        <v>-7.8639648310119181</v>
      </c>
      <c r="O187">
        <v>7.3356732997945123E-2</v>
      </c>
      <c r="P187">
        <v>-28.333254320071823</v>
      </c>
      <c r="Q187">
        <v>33.982612491325931</v>
      </c>
      <c r="R187">
        <v>8.8475354469541401</v>
      </c>
      <c r="S187">
        <v>1042.6090174603178</v>
      </c>
      <c r="T187">
        <v>14.053344582942731</v>
      </c>
      <c r="U1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0.64655227373042212</v>
      </c>
      <c r="W187">
        <f>Table1[[#This Row],[Win%]]/(Table1[[#This Row],[Win%]]+Table1[[#This Row],[Opp Win%]])</f>
        <v>0.48745522742126723</v>
      </c>
      <c r="X187">
        <f>Table1[[#This Row],[Probability]]*2.2348375</f>
        <v>1.0893832218120763</v>
      </c>
      <c r="Y187">
        <v>8.6027655367689455</v>
      </c>
    </row>
    <row r="188" spans="1:25" x14ac:dyDescent="0.35">
      <c r="A188" t="s">
        <v>29</v>
      </c>
      <c r="B188">
        <v>2020020094</v>
      </c>
      <c r="C188">
        <v>7</v>
      </c>
      <c r="D188">
        <v>20202021</v>
      </c>
      <c r="E188" t="s">
        <v>45</v>
      </c>
      <c r="F188">
        <v>1</v>
      </c>
      <c r="I188">
        <v>-0.78263231559890589</v>
      </c>
      <c r="J188">
        <v>68.80763019393649</v>
      </c>
      <c r="K188">
        <v>-30.129326102554245</v>
      </c>
      <c r="L188">
        <v>1.8523266858316241</v>
      </c>
      <c r="M188">
        <v>3.4060244766508276</v>
      </c>
      <c r="N188">
        <v>-5.9694391413430203</v>
      </c>
      <c r="O188">
        <v>-1.7132277981451078</v>
      </c>
      <c r="P188">
        <v>-125.68160447737642</v>
      </c>
      <c r="Q188">
        <v>-11.214324053218979</v>
      </c>
      <c r="R188">
        <v>-4.2174885092402441</v>
      </c>
      <c r="S188">
        <v>-960.02476981891346</v>
      </c>
      <c r="T188">
        <v>-5.8308160873258474</v>
      </c>
      <c r="U1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0.40773578508391434</v>
      </c>
      <c r="W188">
        <f>Table1[[#This Row],[Win%]]/(Table1[[#This Row],[Win%]]+Table1[[#This Row],[Opp Win%]])</f>
        <v>0.5221473071481052</v>
      </c>
      <c r="X188">
        <f>Table1[[#This Row],[Probability]]*2.2348375</f>
        <v>1.1669143825386035</v>
      </c>
      <c r="Y188">
        <v>6.3806590464926405</v>
      </c>
    </row>
    <row r="189" spans="1:25" x14ac:dyDescent="0.35">
      <c r="A189" t="s">
        <v>45</v>
      </c>
      <c r="B189">
        <v>2020020094</v>
      </c>
      <c r="C189">
        <v>6</v>
      </c>
      <c r="D189">
        <v>20202021</v>
      </c>
      <c r="E189" t="s">
        <v>29</v>
      </c>
      <c r="F189">
        <v>0</v>
      </c>
      <c r="I189">
        <v>-1.7132277981451078</v>
      </c>
      <c r="J189">
        <v>-125.68160447737642</v>
      </c>
      <c r="K189">
        <v>-11.214324053218979</v>
      </c>
      <c r="L189">
        <v>-4.2174885092402441</v>
      </c>
      <c r="M189">
        <v>-960.02476981891346</v>
      </c>
      <c r="N189">
        <v>-5.8308160873258474</v>
      </c>
      <c r="O189">
        <v>-0.78263231559890589</v>
      </c>
      <c r="P189">
        <v>68.80763019393649</v>
      </c>
      <c r="Q189">
        <v>-30.129326102554245</v>
      </c>
      <c r="R189">
        <v>1.8523266858316241</v>
      </c>
      <c r="S189">
        <v>3.4060244766508276</v>
      </c>
      <c r="T189">
        <v>-5.9694391413430203</v>
      </c>
      <c r="U1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0.44572184601003512</v>
      </c>
      <c r="W189">
        <f>Table1[[#This Row],[Win%]]/(Table1[[#This Row],[Win%]]+Table1[[#This Row],[Opp Win%]])</f>
        <v>0.47784584119198742</v>
      </c>
      <c r="X189">
        <f>Table1[[#This Row],[Probability]]*2.2348375</f>
        <v>1.067907805114898</v>
      </c>
      <c r="Y189">
        <v>6.2696435536543484</v>
      </c>
    </row>
    <row r="190" spans="1:25" x14ac:dyDescent="0.35">
      <c r="A190" t="s">
        <v>42</v>
      </c>
      <c r="B190">
        <v>2020020095</v>
      </c>
      <c r="C190">
        <v>6</v>
      </c>
      <c r="D190">
        <v>20202021</v>
      </c>
      <c r="E190" t="s">
        <v>47</v>
      </c>
      <c r="F190">
        <v>1</v>
      </c>
      <c r="I190">
        <v>-1.3240423087542801</v>
      </c>
      <c r="J190">
        <v>-197.64799776220616</v>
      </c>
      <c r="K190">
        <v>-15.035190240502786</v>
      </c>
      <c r="L190">
        <v>-0.54055490212183344</v>
      </c>
      <c r="M190">
        <v>130.61550365769494</v>
      </c>
      <c r="N190">
        <v>8.1597843602973601</v>
      </c>
      <c r="O190">
        <v>-0.36688967357289681</v>
      </c>
      <c r="P190">
        <v>134.82661183742056</v>
      </c>
      <c r="Q190">
        <v>15.996563027579304</v>
      </c>
      <c r="R190">
        <v>-2.4871668117727559</v>
      </c>
      <c r="S190">
        <v>-344.5575705314011</v>
      </c>
      <c r="T190">
        <v>1.2504598696003297</v>
      </c>
      <c r="U1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0.57418813559975868</v>
      </c>
      <c r="W190">
        <f>Table1[[#This Row],[Win%]]/(Table1[[#This Row],[Win%]]+Table1[[#This Row],[Opp Win%]])</f>
        <v>0.43994161473611293</v>
      </c>
      <c r="X190">
        <f>Table1[[#This Row],[Probability]]*2.2348375</f>
        <v>0.98319801842281773</v>
      </c>
      <c r="Y190">
        <v>5.9862746654121715</v>
      </c>
    </row>
    <row r="191" spans="1:25" x14ac:dyDescent="0.35">
      <c r="A191" t="s">
        <v>47</v>
      </c>
      <c r="B191">
        <v>2020020095</v>
      </c>
      <c r="C191">
        <v>7</v>
      </c>
      <c r="D191">
        <v>20202021</v>
      </c>
      <c r="E191" t="s">
        <v>42</v>
      </c>
      <c r="F191">
        <v>0</v>
      </c>
      <c r="I191">
        <v>-0.36688967357289681</v>
      </c>
      <c r="J191">
        <v>134.82661183742056</v>
      </c>
      <c r="K191">
        <v>15.996563027579304</v>
      </c>
      <c r="L191">
        <v>-2.4871668117727559</v>
      </c>
      <c r="M191">
        <v>-344.5575705314011</v>
      </c>
      <c r="N191">
        <v>1.2504598696003297</v>
      </c>
      <c r="O191">
        <v>-1.3240423087542801</v>
      </c>
      <c r="P191">
        <v>-197.64799776220616</v>
      </c>
      <c r="Q191">
        <v>-15.035190240502786</v>
      </c>
      <c r="R191">
        <v>-0.54055490212183344</v>
      </c>
      <c r="S191">
        <v>130.61550365769494</v>
      </c>
      <c r="T191">
        <v>8.1597843602973601</v>
      </c>
      <c r="U1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0.44152389551514321</v>
      </c>
      <c r="W191">
        <f>Table1[[#This Row],[Win%]]/(Table1[[#This Row],[Win%]]+Table1[[#This Row],[Opp Win%]])</f>
        <v>0.56178925897197496</v>
      </c>
      <c r="X191">
        <f>Table1[[#This Row],[Probability]]*2.2348375</f>
        <v>1.255507703047781</v>
      </c>
      <c r="Y191">
        <v>8.4271447843820937</v>
      </c>
    </row>
    <row r="192" spans="1:25" x14ac:dyDescent="0.35">
      <c r="A192" t="s">
        <v>44</v>
      </c>
      <c r="B192">
        <v>2020020096</v>
      </c>
      <c r="C192">
        <v>6</v>
      </c>
      <c r="D192">
        <v>20202021</v>
      </c>
      <c r="E192" t="s">
        <v>56</v>
      </c>
      <c r="F192">
        <v>0</v>
      </c>
      <c r="I192">
        <v>1.4214744605817919</v>
      </c>
      <c r="J192">
        <v>60.494438500701349</v>
      </c>
      <c r="K192">
        <v>-8.9224645052110425</v>
      </c>
      <c r="L192">
        <v>-3.8317542018280264</v>
      </c>
      <c r="M192">
        <v>-1192.0137722222225</v>
      </c>
      <c r="N192">
        <v>-2.6890756118069388</v>
      </c>
      <c r="O192">
        <v>2.517436130670772</v>
      </c>
      <c r="P192">
        <v>251.31253095721178</v>
      </c>
      <c r="Q192">
        <v>22.934501807389314</v>
      </c>
      <c r="R192">
        <v>2.8680693278576328</v>
      </c>
      <c r="S192">
        <v>-776.50276076296814</v>
      </c>
      <c r="T192">
        <v>-8.8705391067252393</v>
      </c>
      <c r="U1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0.67880429076768722</v>
      </c>
      <c r="W192">
        <f>Table1[[#This Row],[Win%]]/(Table1[[#This Row],[Win%]]+Table1[[#This Row],[Opp Win%]])</f>
        <v>0.39419082514548109</v>
      </c>
      <c r="X192">
        <f>Table1[[#This Row],[Probability]]*2.2348375</f>
        <v>0.88095243819106406</v>
      </c>
      <c r="Y192">
        <v>6.5136934578281771</v>
      </c>
    </row>
    <row r="193" spans="1:25" x14ac:dyDescent="0.35">
      <c r="A193" t="s">
        <v>56</v>
      </c>
      <c r="B193">
        <v>2020020096</v>
      </c>
      <c r="C193">
        <v>7</v>
      </c>
      <c r="D193">
        <v>20202021</v>
      </c>
      <c r="E193" t="s">
        <v>44</v>
      </c>
      <c r="F193">
        <v>1</v>
      </c>
      <c r="I193">
        <v>2.517436130670772</v>
      </c>
      <c r="J193">
        <v>251.31253095721178</v>
      </c>
      <c r="K193">
        <v>22.934501807389314</v>
      </c>
      <c r="L193">
        <v>2.8680693278576328</v>
      </c>
      <c r="M193">
        <v>-776.50276076296814</v>
      </c>
      <c r="N193">
        <v>-8.8705391067252393</v>
      </c>
      <c r="O193">
        <v>1.4214744605817919</v>
      </c>
      <c r="P193">
        <v>60.494438500701349</v>
      </c>
      <c r="Q193">
        <v>-8.9224645052110425</v>
      </c>
      <c r="R193">
        <v>-3.8317542018280264</v>
      </c>
      <c r="S193">
        <v>-1192.0137722222225</v>
      </c>
      <c r="T193">
        <v>-2.6890756118069388</v>
      </c>
      <c r="U1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0.43439495471194645</v>
      </c>
      <c r="W193">
        <f>Table1[[#This Row],[Win%]]/(Table1[[#This Row],[Win%]]+Table1[[#This Row],[Opp Win%]])</f>
        <v>0.60677021830651101</v>
      </c>
      <c r="X193">
        <f>Table1[[#This Row],[Probability]]*2.2348375</f>
        <v>1.3560328377545772</v>
      </c>
      <c r="Y193">
        <v>8.7282821951741774</v>
      </c>
    </row>
    <row r="194" spans="1:25" x14ac:dyDescent="0.35">
      <c r="A194" t="s">
        <v>30</v>
      </c>
      <c r="B194">
        <v>2020020097</v>
      </c>
      <c r="C194">
        <v>7</v>
      </c>
      <c r="D194">
        <v>20202021</v>
      </c>
      <c r="E194" t="s">
        <v>51</v>
      </c>
      <c r="F194">
        <v>1</v>
      </c>
      <c r="I194">
        <v>-1.4722969288774828</v>
      </c>
      <c r="J194">
        <v>116.79607728226352</v>
      </c>
      <c r="K194">
        <v>6.890121907299573</v>
      </c>
      <c r="L194">
        <v>1.0747770622861132</v>
      </c>
      <c r="M194">
        <v>232.58400555555568</v>
      </c>
      <c r="N194">
        <v>-3.0358623597115515</v>
      </c>
      <c r="O194">
        <v>8.4034351067760277E-2</v>
      </c>
      <c r="P194">
        <v>-25.145683299746985</v>
      </c>
      <c r="Q194">
        <v>44.211599118563036</v>
      </c>
      <c r="R194">
        <v>-3.3769683175906877</v>
      </c>
      <c r="S194">
        <v>939.36264489157156</v>
      </c>
      <c r="T194">
        <v>-3.9232058862550425</v>
      </c>
      <c r="U1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0.61497531465438204</v>
      </c>
      <c r="W194">
        <f>Table1[[#This Row],[Win%]]/(Table1[[#This Row],[Win%]]+Table1[[#This Row],[Opp Win%]])</f>
        <v>0.50186776204687866</v>
      </c>
      <c r="X194">
        <f>Table1[[#This Row],[Probability]]*2.2348375</f>
        <v>1.121592894663441</v>
      </c>
      <c r="Y194">
        <v>8.5778545043844225</v>
      </c>
    </row>
    <row r="195" spans="1:25" x14ac:dyDescent="0.35">
      <c r="A195" t="s">
        <v>51</v>
      </c>
      <c r="B195">
        <v>2020020097</v>
      </c>
      <c r="C195">
        <v>7</v>
      </c>
      <c r="D195">
        <v>20202021</v>
      </c>
      <c r="E195" t="s">
        <v>30</v>
      </c>
      <c r="F195">
        <v>0</v>
      </c>
      <c r="I195">
        <v>8.4034351067760277E-2</v>
      </c>
      <c r="J195">
        <v>-25.145683299746985</v>
      </c>
      <c r="K195">
        <v>44.211599118563036</v>
      </c>
      <c r="L195">
        <v>-3.3769683175906877</v>
      </c>
      <c r="M195">
        <v>939.36264489157156</v>
      </c>
      <c r="N195">
        <v>-3.9232058862550425</v>
      </c>
      <c r="O195">
        <v>-1.4722969288774828</v>
      </c>
      <c r="P195">
        <v>116.79607728226352</v>
      </c>
      <c r="Q195">
        <v>6.890121907299573</v>
      </c>
      <c r="R195">
        <v>1.0747770622861132</v>
      </c>
      <c r="S195">
        <v>232.58400555555568</v>
      </c>
      <c r="T195">
        <v>-3.0358623597115515</v>
      </c>
      <c r="U1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0.6183648081958466</v>
      </c>
      <c r="W195">
        <f>Table1[[#This Row],[Win%]]/(Table1[[#This Row],[Win%]]+Table1[[#This Row],[Opp Win%]])</f>
        <v>0.49819996108476639</v>
      </c>
      <c r="X195">
        <f>Table1[[#This Row],[Probability]]*2.2348375</f>
        <v>1.1133959555307764</v>
      </c>
      <c r="Y195">
        <v>9.1466912132812617</v>
      </c>
    </row>
    <row r="196" spans="1:25" x14ac:dyDescent="0.35">
      <c r="A196" t="s">
        <v>31</v>
      </c>
      <c r="B196">
        <v>2020020098</v>
      </c>
      <c r="C196">
        <v>7</v>
      </c>
      <c r="D196">
        <v>20202021</v>
      </c>
      <c r="E196" t="s">
        <v>38</v>
      </c>
      <c r="F196">
        <v>1</v>
      </c>
      <c r="I196">
        <v>-0.43834757911704503</v>
      </c>
      <c r="J196">
        <v>-51.594570708742069</v>
      </c>
      <c r="K196">
        <v>-8.0782583008146709</v>
      </c>
      <c r="L196">
        <v>-7.2044837180013666</v>
      </c>
      <c r="M196">
        <v>-1293.0434984126987</v>
      </c>
      <c r="N196">
        <v>-3.9297237041693696</v>
      </c>
      <c r="O196">
        <v>-0.66641054968514868</v>
      </c>
      <c r="P196">
        <v>-57.158324950780475</v>
      </c>
      <c r="Q196">
        <v>9.6947103951214899</v>
      </c>
      <c r="R196">
        <v>-4.1517800903490745</v>
      </c>
      <c r="S196">
        <v>-31.16033623188423</v>
      </c>
      <c r="T196">
        <v>1.0986362106265606</v>
      </c>
      <c r="U1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0.49329839506862039</v>
      </c>
      <c r="W196">
        <f>Table1[[#This Row],[Win%]]/(Table1[[#This Row],[Win%]]+Table1[[#This Row],[Opp Win%]])</f>
        <v>0.50662521640465052</v>
      </c>
      <c r="X196">
        <f>Table1[[#This Row],[Probability]]*2.2348375</f>
        <v>1.132225032066728</v>
      </c>
      <c r="Y196">
        <v>7.6901264331608168</v>
      </c>
    </row>
    <row r="197" spans="1:25" x14ac:dyDescent="0.35">
      <c r="A197" t="s">
        <v>38</v>
      </c>
      <c r="B197">
        <v>2020020098</v>
      </c>
      <c r="C197">
        <v>7</v>
      </c>
      <c r="D197">
        <v>20202021</v>
      </c>
      <c r="E197" t="s">
        <v>31</v>
      </c>
      <c r="F197">
        <v>0</v>
      </c>
      <c r="I197">
        <v>-0.66641054968514868</v>
      </c>
      <c r="J197">
        <v>-57.158324950780475</v>
      </c>
      <c r="K197">
        <v>9.6947103951214899</v>
      </c>
      <c r="L197">
        <v>-4.1517800903490745</v>
      </c>
      <c r="M197">
        <v>-31.16033623188423</v>
      </c>
      <c r="N197">
        <v>1.0986362106265606</v>
      </c>
      <c r="O197">
        <v>-0.43834757911704503</v>
      </c>
      <c r="P197">
        <v>-51.594570708742069</v>
      </c>
      <c r="Q197">
        <v>-8.0782583008146709</v>
      </c>
      <c r="R197">
        <v>-7.2044837180013666</v>
      </c>
      <c r="S197">
        <v>-1293.0434984126987</v>
      </c>
      <c r="T197">
        <v>-3.9297237041693696</v>
      </c>
      <c r="U1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0.51347293533811877</v>
      </c>
      <c r="W197">
        <f>Table1[[#This Row],[Win%]]/(Table1[[#This Row],[Win%]]+Table1[[#This Row],[Opp Win%]])</f>
        <v>0.49296820429192462</v>
      </c>
      <c r="X197">
        <f>Table1[[#This Row],[Probability]]*2.2348375</f>
        <v>1.101703829259254</v>
      </c>
      <c r="Y197">
        <v>8.198343831252874</v>
      </c>
    </row>
    <row r="198" spans="1:25" x14ac:dyDescent="0.35">
      <c r="A198" t="s">
        <v>33</v>
      </c>
      <c r="B198">
        <v>2020020099</v>
      </c>
      <c r="C198">
        <v>7</v>
      </c>
      <c r="D198">
        <v>20202021</v>
      </c>
      <c r="E198" t="s">
        <v>43</v>
      </c>
      <c r="F198">
        <v>0</v>
      </c>
      <c r="I198">
        <v>-0.51377536830253456</v>
      </c>
      <c r="J198">
        <v>-93.587614836228369</v>
      </c>
      <c r="K198">
        <v>-18.726763867593753</v>
      </c>
      <c r="L198">
        <v>-9.482678226468682</v>
      </c>
      <c r="M198">
        <v>-2843.8900379834558</v>
      </c>
      <c r="N198">
        <v>-7.769291471120817</v>
      </c>
      <c r="O198">
        <v>0.20518424839835528</v>
      </c>
      <c r="P198">
        <v>35.513962077751387</v>
      </c>
      <c r="Q198">
        <v>2.1305791290007257</v>
      </c>
      <c r="R198">
        <v>3.2623198412046577</v>
      </c>
      <c r="S198">
        <v>785.23302528180329</v>
      </c>
      <c r="T198">
        <v>3.8844278160585533</v>
      </c>
      <c r="U1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1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0.55011145916391524</v>
      </c>
      <c r="W198">
        <f>Table1[[#This Row],[Win%]]/(Table1[[#This Row],[Win%]]+Table1[[#This Row],[Opp Win%]])</f>
        <v>0.40941695424979424</v>
      </c>
      <c r="X198">
        <f>Table1[[#This Row],[Probability]]*2.2348375</f>
        <v>0.91498036249322445</v>
      </c>
      <c r="Y198">
        <v>7.0538389716166154</v>
      </c>
    </row>
    <row r="199" spans="1:25" x14ac:dyDescent="0.35">
      <c r="A199" t="s">
        <v>43</v>
      </c>
      <c r="B199">
        <v>2020020099</v>
      </c>
      <c r="C199">
        <v>7</v>
      </c>
      <c r="D199">
        <v>20202021</v>
      </c>
      <c r="E199" t="s">
        <v>33</v>
      </c>
      <c r="F199">
        <v>1</v>
      </c>
      <c r="I199">
        <v>0.20518424839835528</v>
      </c>
      <c r="J199">
        <v>35.513962077751387</v>
      </c>
      <c r="K199">
        <v>2.1305791290007257</v>
      </c>
      <c r="L199">
        <v>3.2623198412046577</v>
      </c>
      <c r="M199">
        <v>785.23302528180329</v>
      </c>
      <c r="N199">
        <v>3.8844278160585533</v>
      </c>
      <c r="O199">
        <v>-0.51377536830253456</v>
      </c>
      <c r="P199">
        <v>-93.587614836228369</v>
      </c>
      <c r="Q199">
        <v>-18.726763867593753</v>
      </c>
      <c r="R199">
        <v>-9.482678226468682</v>
      </c>
      <c r="S199">
        <v>-2843.8900379834558</v>
      </c>
      <c r="T199">
        <v>-7.769291471120817</v>
      </c>
      <c r="U1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0.39510901884761951</v>
      </c>
      <c r="W199">
        <f>Table1[[#This Row],[Win%]]/(Table1[[#This Row],[Win%]]+Table1[[#This Row],[Opp Win%]])</f>
        <v>0.58897294467152006</v>
      </c>
      <c r="X199">
        <f>Table1[[#This Row],[Probability]]*2.2348375</f>
        <v>1.316258823237338</v>
      </c>
      <c r="Y199">
        <v>8.1679385495526589</v>
      </c>
    </row>
    <row r="200" spans="1:25" x14ac:dyDescent="0.35">
      <c r="A200" t="s">
        <v>37</v>
      </c>
      <c r="B200">
        <v>2020020100</v>
      </c>
      <c r="C200">
        <v>8</v>
      </c>
      <c r="D200">
        <v>20202021</v>
      </c>
      <c r="E200" t="s">
        <v>55</v>
      </c>
      <c r="F200">
        <v>0</v>
      </c>
      <c r="I200">
        <v>-0.34950432107460772</v>
      </c>
      <c r="J200">
        <v>32.638115399858037</v>
      </c>
      <c r="K200">
        <v>6.5659599830576241</v>
      </c>
      <c r="L200">
        <v>10.632614160164273</v>
      </c>
      <c r="M200">
        <v>599.96992300469537</v>
      </c>
      <c r="N200">
        <v>1.5398230742927268</v>
      </c>
      <c r="O200">
        <v>0.75781942978097072</v>
      </c>
      <c r="P200">
        <v>88.581902214141465</v>
      </c>
      <c r="Q200">
        <v>-12.573410196544119</v>
      </c>
      <c r="R200">
        <v>-5.2058526433949339</v>
      </c>
      <c r="S200">
        <v>714.05321721439736</v>
      </c>
      <c r="T200">
        <v>-1.2598363417135965</v>
      </c>
      <c r="U2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2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0.53272037987727971</v>
      </c>
      <c r="W200">
        <f>Table1[[#This Row],[Win%]]/(Table1[[#This Row],[Win%]]+Table1[[#This Row],[Opp Win%]])</f>
        <v>0.47807276254670994</v>
      </c>
      <c r="X200">
        <f>Table1[[#This Row],[Probability]]*2.2348375</f>
        <v>1.0684149374679828</v>
      </c>
      <c r="Y200">
        <v>9.0659871646843406</v>
      </c>
    </row>
    <row r="201" spans="1:25" x14ac:dyDescent="0.35">
      <c r="A201" t="s">
        <v>55</v>
      </c>
      <c r="B201">
        <v>2020020100</v>
      </c>
      <c r="C201">
        <v>7</v>
      </c>
      <c r="D201">
        <v>20202021</v>
      </c>
      <c r="E201" t="s">
        <v>37</v>
      </c>
      <c r="F201">
        <v>1</v>
      </c>
      <c r="I201">
        <v>0.75781942978097072</v>
      </c>
      <c r="J201">
        <v>88.581902214141465</v>
      </c>
      <c r="K201">
        <v>-12.573410196544119</v>
      </c>
      <c r="L201">
        <v>-5.2058526433949339</v>
      </c>
      <c r="M201">
        <v>714.05321721439736</v>
      </c>
      <c r="N201">
        <v>-1.2598363417135965</v>
      </c>
      <c r="O201">
        <v>-0.34950432107460772</v>
      </c>
      <c r="P201">
        <v>32.638115399858037</v>
      </c>
      <c r="Q201">
        <v>6.5659599830576241</v>
      </c>
      <c r="R201">
        <v>10.632614160164273</v>
      </c>
      <c r="S201">
        <v>599.96992300469537</v>
      </c>
      <c r="T201">
        <v>1.5398230742927268</v>
      </c>
      <c r="U2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2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0.48465607646813058</v>
      </c>
      <c r="W201">
        <f>Table1[[#This Row],[Win%]]/(Table1[[#This Row],[Win%]]+Table1[[#This Row],[Opp Win%]])</f>
        <v>0.52180913668053286</v>
      </c>
      <c r="X201">
        <f>Table1[[#This Row],[Probability]]*2.2348375</f>
        <v>1.1661586264962802</v>
      </c>
      <c r="Y201">
        <v>8.4149571810138486</v>
      </c>
    </row>
    <row r="202" spans="1:25" x14ac:dyDescent="0.35">
      <c r="A202" t="s">
        <v>32</v>
      </c>
      <c r="B202">
        <v>2020020101</v>
      </c>
      <c r="C202">
        <v>5</v>
      </c>
      <c r="D202">
        <v>20202021</v>
      </c>
      <c r="E202" t="s">
        <v>52</v>
      </c>
      <c r="F202">
        <v>1</v>
      </c>
      <c r="I202">
        <v>-0.34457618965776987</v>
      </c>
      <c r="J202">
        <v>2.510562156889776</v>
      </c>
      <c r="K202">
        <v>-7.4149100542288071E-2</v>
      </c>
      <c r="L202">
        <v>-1.3181045256673478</v>
      </c>
      <c r="M202">
        <v>1707.2664513227514</v>
      </c>
      <c r="N202">
        <v>-6.3759680995777774</v>
      </c>
      <c r="O202">
        <v>0.62311717105407127</v>
      </c>
      <c r="P202">
        <v>27.23349797469508</v>
      </c>
      <c r="Q202">
        <v>27.959672393531708</v>
      </c>
      <c r="R202">
        <v>2.3068099164955527</v>
      </c>
      <c r="S202">
        <v>1185.6638666666668</v>
      </c>
      <c r="T202">
        <v>7.3648578515872991</v>
      </c>
      <c r="U2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2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0.55708611595375435</v>
      </c>
      <c r="W202">
        <f>Table1[[#This Row],[Win%]]/(Table1[[#This Row],[Win%]]+Table1[[#This Row],[Opp Win%]])</f>
        <v>0.49726007924648274</v>
      </c>
      <c r="X202">
        <f>Table1[[#This Row],[Probability]]*2.2348375</f>
        <v>1.1112954723530113</v>
      </c>
      <c r="Y202">
        <v>5.7929762718897742</v>
      </c>
    </row>
    <row r="203" spans="1:25" x14ac:dyDescent="0.35">
      <c r="A203" t="s">
        <v>52</v>
      </c>
      <c r="B203">
        <v>2020020101</v>
      </c>
      <c r="C203">
        <v>8</v>
      </c>
      <c r="D203">
        <v>20202021</v>
      </c>
      <c r="E203" t="s">
        <v>32</v>
      </c>
      <c r="F203">
        <v>0</v>
      </c>
      <c r="I203">
        <v>0.62311717105407127</v>
      </c>
      <c r="J203">
        <v>27.23349797469508</v>
      </c>
      <c r="K203">
        <v>27.959672393531708</v>
      </c>
      <c r="L203">
        <v>2.3068099164955527</v>
      </c>
      <c r="M203">
        <v>1185.6638666666668</v>
      </c>
      <c r="N203">
        <v>7.3648578515872991</v>
      </c>
      <c r="O203">
        <v>-0.34457618965776987</v>
      </c>
      <c r="P203">
        <v>2.510562156889776</v>
      </c>
      <c r="Q203">
        <v>-7.4149100542288071E-2</v>
      </c>
      <c r="R203">
        <v>-1.3181045256673478</v>
      </c>
      <c r="S203">
        <v>1707.2664513227514</v>
      </c>
      <c r="T203">
        <v>-6.3759680995777774</v>
      </c>
      <c r="U2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2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0.56994077963700374</v>
      </c>
      <c r="W203">
        <f>Table1[[#This Row],[Win%]]/(Table1[[#This Row],[Win%]]+Table1[[#This Row],[Opp Win%]])</f>
        <v>0.501467893022291</v>
      </c>
      <c r="X203">
        <f>Table1[[#This Row],[Probability]]*2.2348375</f>
        <v>1.1206992523722041</v>
      </c>
      <c r="Y203">
        <v>10.281148752416012</v>
      </c>
    </row>
    <row r="204" spans="1:25" x14ac:dyDescent="0.35">
      <c r="A204" t="s">
        <v>39</v>
      </c>
      <c r="B204">
        <v>2020020102</v>
      </c>
      <c r="C204">
        <v>7</v>
      </c>
      <c r="D204">
        <v>20202021</v>
      </c>
      <c r="E204" t="s">
        <v>40</v>
      </c>
      <c r="F204">
        <v>0</v>
      </c>
      <c r="I204">
        <v>-1.4216466893155388</v>
      </c>
      <c r="J204">
        <v>-192.22475691616364</v>
      </c>
      <c r="K204">
        <v>-23.56196993405575</v>
      </c>
      <c r="L204">
        <v>0.54363400958247965</v>
      </c>
      <c r="M204">
        <v>-671.32156984126937</v>
      </c>
      <c r="N204">
        <v>-10.953793928354404</v>
      </c>
      <c r="O204">
        <v>0.98834646605749321</v>
      </c>
      <c r="P204">
        <v>-10.997271694041949</v>
      </c>
      <c r="Q204">
        <v>19.75383812543657</v>
      </c>
      <c r="R204">
        <v>6.3204991704312121</v>
      </c>
      <c r="S204">
        <v>-113.65008168852069</v>
      </c>
      <c r="T204">
        <v>-23.376013543343358</v>
      </c>
      <c r="U2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2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0.58317701914798137</v>
      </c>
      <c r="W204">
        <f>Table1[[#This Row],[Win%]]/(Table1[[#This Row],[Win%]]+Table1[[#This Row],[Opp Win%]])</f>
        <v>0.36331543475398986</v>
      </c>
      <c r="X204">
        <f>Table1[[#This Row],[Probability]]*2.2348375</f>
        <v>0.81195095791701977</v>
      </c>
      <c r="Y204">
        <v>6.1075722254056943</v>
      </c>
    </row>
    <row r="205" spans="1:25" x14ac:dyDescent="0.35">
      <c r="A205" t="s">
        <v>40</v>
      </c>
      <c r="B205">
        <v>2020020102</v>
      </c>
      <c r="C205">
        <v>7</v>
      </c>
      <c r="D205">
        <v>20202021</v>
      </c>
      <c r="E205" t="s">
        <v>39</v>
      </c>
      <c r="F205">
        <v>1</v>
      </c>
      <c r="I205">
        <v>0.98834646605749321</v>
      </c>
      <c r="J205">
        <v>-10.997271694041949</v>
      </c>
      <c r="K205">
        <v>19.75383812543657</v>
      </c>
      <c r="L205">
        <v>6.3204991704312121</v>
      </c>
      <c r="M205">
        <v>-113.65008168852069</v>
      </c>
      <c r="N205">
        <v>-23.376013543343358</v>
      </c>
      <c r="O205">
        <v>-1.4216466893155388</v>
      </c>
      <c r="P205">
        <v>-192.22475691616364</v>
      </c>
      <c r="Q205">
        <v>-23.56196993405575</v>
      </c>
      <c r="R205">
        <v>0.54363400958247965</v>
      </c>
      <c r="S205">
        <v>-671.32156984126937</v>
      </c>
      <c r="T205">
        <v>-10.953793928354404</v>
      </c>
      <c r="U2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2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0.31812675944113428</v>
      </c>
      <c r="W205">
        <f>Table1[[#This Row],[Win%]]/(Table1[[#This Row],[Win%]]+Table1[[#This Row],[Opp Win%]])</f>
        <v>0.64020672395772804</v>
      </c>
      <c r="X205">
        <f>Table1[[#This Row],[Probability]]*2.2348375</f>
        <v>1.430757994452879</v>
      </c>
      <c r="Y205">
        <v>9.2181580858844399</v>
      </c>
    </row>
    <row r="206" spans="1:25" x14ac:dyDescent="0.35">
      <c r="A206" t="s">
        <v>35</v>
      </c>
      <c r="B206">
        <v>2020020103</v>
      </c>
      <c r="C206">
        <v>7</v>
      </c>
      <c r="D206">
        <v>20202021</v>
      </c>
      <c r="E206" t="s">
        <v>36</v>
      </c>
      <c r="F206">
        <v>1</v>
      </c>
      <c r="I206">
        <v>1.3322205249212851</v>
      </c>
      <c r="J206">
        <v>-0.89181879549125753</v>
      </c>
      <c r="K206">
        <v>11.427095034636306</v>
      </c>
      <c r="L206">
        <v>8.1630727501711178</v>
      </c>
      <c r="M206">
        <v>696.79153977455735</v>
      </c>
      <c r="N206">
        <v>4.1735657038859113</v>
      </c>
      <c r="O206">
        <v>1.2659645358726888</v>
      </c>
      <c r="P206">
        <v>1.5577575312292105</v>
      </c>
      <c r="Q206">
        <v>-50.358277008773904</v>
      </c>
      <c r="R206">
        <v>6.7202253853524994</v>
      </c>
      <c r="S206">
        <v>215.97236040688585</v>
      </c>
      <c r="T206">
        <v>-5.5942720712461309</v>
      </c>
      <c r="U2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2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0.2824931509027005</v>
      </c>
      <c r="W206">
        <f>Table1[[#This Row],[Win%]]/(Table1[[#This Row],[Win%]]+Table1[[#This Row],[Opp Win%]])</f>
        <v>0.6688624862312057</v>
      </c>
      <c r="X206">
        <f>Table1[[#This Row],[Probability]]*2.2348375</f>
        <v>1.4947989665727321</v>
      </c>
      <c r="Y206">
        <v>7.7361927583487669</v>
      </c>
    </row>
    <row r="207" spans="1:25" x14ac:dyDescent="0.35">
      <c r="A207" t="s">
        <v>36</v>
      </c>
      <c r="B207">
        <v>2020020103</v>
      </c>
      <c r="C207">
        <v>7</v>
      </c>
      <c r="D207">
        <v>20202021</v>
      </c>
      <c r="E207" t="s">
        <v>35</v>
      </c>
      <c r="F207">
        <v>0</v>
      </c>
      <c r="I207">
        <v>1.2659645358726888</v>
      </c>
      <c r="J207">
        <v>1.5577575312292105</v>
      </c>
      <c r="K207">
        <v>-50.358277008773904</v>
      </c>
      <c r="L207">
        <v>6.7202253853524994</v>
      </c>
      <c r="M207">
        <v>215.97236040688585</v>
      </c>
      <c r="N207">
        <v>-5.5942720712461309</v>
      </c>
      <c r="O207">
        <v>1.3322205249212851</v>
      </c>
      <c r="P207">
        <v>-0.89181879549125753</v>
      </c>
      <c r="Q207">
        <v>11.427095034636306</v>
      </c>
      <c r="R207">
        <v>8.1630727501711178</v>
      </c>
      <c r="S207">
        <v>696.79153977455735</v>
      </c>
      <c r="T207">
        <v>4.1735657038859113</v>
      </c>
      <c r="U2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2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0.55715165125117272</v>
      </c>
      <c r="W207">
        <f>Table1[[#This Row],[Win%]]/(Table1[[#This Row],[Win%]]+Table1[[#This Row],[Opp Win%]])</f>
        <v>0.32720987899848569</v>
      </c>
      <c r="X207">
        <f>Table1[[#This Row],[Probability]]*2.2348375</f>
        <v>0.73126090795627818</v>
      </c>
      <c r="Y207">
        <v>5.9803884147753168</v>
      </c>
    </row>
    <row r="208" spans="1:25" x14ac:dyDescent="0.35">
      <c r="A208" t="s">
        <v>34</v>
      </c>
      <c r="B208">
        <v>2020020104</v>
      </c>
      <c r="C208">
        <v>7</v>
      </c>
      <c r="D208">
        <v>20202021</v>
      </c>
      <c r="E208" t="s">
        <v>49</v>
      </c>
      <c r="F208">
        <v>1</v>
      </c>
      <c r="I208">
        <v>-0.75224217186173958</v>
      </c>
      <c r="J208">
        <v>23.850672167193142</v>
      </c>
      <c r="K208">
        <v>28.234545118035982</v>
      </c>
      <c r="L208">
        <v>-0.92111616153319176</v>
      </c>
      <c r="M208">
        <v>-890.01733174603169</v>
      </c>
      <c r="N208">
        <v>8.3924204510123062</v>
      </c>
      <c r="O208">
        <v>9.553332437371452E-2</v>
      </c>
      <c r="P208">
        <v>-116.06624311111115</v>
      </c>
      <c r="Q208">
        <v>-15.396263933592431</v>
      </c>
      <c r="R208">
        <v>5.0337093004791242</v>
      </c>
      <c r="S208">
        <v>1899.4220578329882</v>
      </c>
      <c r="T208">
        <v>-8.7177326626672311</v>
      </c>
      <c r="U2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2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0.39198045921705305</v>
      </c>
      <c r="W208">
        <f>Table1[[#This Row],[Win%]]/(Table1[[#This Row],[Win%]]+Table1[[#This Row],[Opp Win%]])</f>
        <v>0.63518778949962684</v>
      </c>
      <c r="X208">
        <f>Table1[[#This Row],[Probability]]*2.2348375</f>
        <v>1.4195414915158722</v>
      </c>
      <c r="Y208">
        <v>8.986550935806914</v>
      </c>
    </row>
    <row r="209" spans="1:25" x14ac:dyDescent="0.35">
      <c r="A209" t="s">
        <v>49</v>
      </c>
      <c r="B209">
        <v>2020020104</v>
      </c>
      <c r="C209">
        <v>7</v>
      </c>
      <c r="D209">
        <v>20202021</v>
      </c>
      <c r="E209" t="s">
        <v>34</v>
      </c>
      <c r="F209">
        <v>0</v>
      </c>
      <c r="I209">
        <v>9.553332437371452E-2</v>
      </c>
      <c r="J209">
        <v>-116.06624311111115</v>
      </c>
      <c r="K209">
        <v>-15.396263933592431</v>
      </c>
      <c r="L209">
        <v>5.0337093004791242</v>
      </c>
      <c r="M209">
        <v>1899.4220578329882</v>
      </c>
      <c r="N209">
        <v>-8.7177326626672311</v>
      </c>
      <c r="O209">
        <v>-0.75224217186173958</v>
      </c>
      <c r="P209">
        <v>23.850672167193142</v>
      </c>
      <c r="Q209">
        <v>28.234545118035982</v>
      </c>
      <c r="R209">
        <v>-0.92111616153319176</v>
      </c>
      <c r="S209">
        <v>-890.01733174603169</v>
      </c>
      <c r="T209">
        <v>8.3924204510123062</v>
      </c>
      <c r="U2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2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0.65892356231407367</v>
      </c>
      <c r="W209">
        <f>Table1[[#This Row],[Win%]]/(Table1[[#This Row],[Win%]]+Table1[[#This Row],[Opp Win%]])</f>
        <v>0.36071404720371758</v>
      </c>
      <c r="X209">
        <f>Table1[[#This Row],[Probability]]*2.2348375</f>
        <v>0.80613727946763813</v>
      </c>
      <c r="Y209">
        <v>6.2215361171894035</v>
      </c>
    </row>
    <row r="210" spans="1:25" x14ac:dyDescent="0.35">
      <c r="A210" t="s">
        <v>26</v>
      </c>
      <c r="B210">
        <v>2020020105</v>
      </c>
      <c r="C210">
        <v>7</v>
      </c>
      <c r="D210">
        <v>20202021</v>
      </c>
      <c r="E210" t="s">
        <v>27</v>
      </c>
      <c r="F210">
        <v>0</v>
      </c>
      <c r="I210">
        <v>4.0228738473646497E-2</v>
      </c>
      <c r="J210">
        <v>-80.641046765566131</v>
      </c>
      <c r="K210">
        <v>-24.655634790896553</v>
      </c>
      <c r="L210">
        <v>7.3225525585215614</v>
      </c>
      <c r="M210">
        <v>512.9138392801251</v>
      </c>
      <c r="N210">
        <v>11.892432240407885</v>
      </c>
      <c r="O210">
        <v>-0.3447130821971266</v>
      </c>
      <c r="P210">
        <v>9.8993165852311584</v>
      </c>
      <c r="Q210">
        <v>-26.142380506501638</v>
      </c>
      <c r="R210">
        <v>1.6962691909650935</v>
      </c>
      <c r="S210">
        <v>-28.623180952380835</v>
      </c>
      <c r="T210">
        <v>24.050277034734826</v>
      </c>
      <c r="U2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2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0.4631506010055122</v>
      </c>
      <c r="W210">
        <f>Table1[[#This Row],[Win%]]/(Table1[[#This Row],[Win%]]+Table1[[#This Row],[Opp Win%]])</f>
        <v>0.44167564530259101</v>
      </c>
      <c r="X210">
        <f>Table1[[#This Row],[Probability]]*2.2348375</f>
        <v>0.98707329495892915</v>
      </c>
      <c r="Y210">
        <v>6.5290160458512005</v>
      </c>
    </row>
    <row r="211" spans="1:25" x14ac:dyDescent="0.35">
      <c r="A211" t="s">
        <v>27</v>
      </c>
      <c r="B211">
        <v>2020020105</v>
      </c>
      <c r="C211">
        <v>7</v>
      </c>
      <c r="D211">
        <v>20202021</v>
      </c>
      <c r="E211" t="s">
        <v>26</v>
      </c>
      <c r="F211">
        <v>1</v>
      </c>
      <c r="I211">
        <v>-0.3447130821971266</v>
      </c>
      <c r="J211">
        <v>9.8993165852311584</v>
      </c>
      <c r="K211">
        <v>-26.142380506501638</v>
      </c>
      <c r="L211">
        <v>1.6962691909650935</v>
      </c>
      <c r="M211">
        <v>-28.623180952380835</v>
      </c>
      <c r="N211">
        <v>24.050277034734826</v>
      </c>
      <c r="O211">
        <v>4.0228738473646497E-2</v>
      </c>
      <c r="P211">
        <v>-80.641046765566131</v>
      </c>
      <c r="Q211">
        <v>-24.655634790896553</v>
      </c>
      <c r="R211">
        <v>7.3225525585215614</v>
      </c>
      <c r="S211">
        <v>512.9138392801251</v>
      </c>
      <c r="T211">
        <v>11.892432240407885</v>
      </c>
      <c r="U2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2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0.38072962076137568</v>
      </c>
      <c r="W211">
        <f>Table1[[#This Row],[Win%]]/(Table1[[#This Row],[Win%]]+Table1[[#This Row],[Opp Win%]])</f>
        <v>0.55761349923411418</v>
      </c>
      <c r="X211">
        <f>Table1[[#This Row],[Probability]]*2.2348375</f>
        <v>1.2461755585946195</v>
      </c>
      <c r="Y211">
        <v>7.3805356757141185</v>
      </c>
    </row>
    <row r="212" spans="1:25" x14ac:dyDescent="0.35">
      <c r="A212" t="s">
        <v>50</v>
      </c>
      <c r="B212">
        <v>2020020106</v>
      </c>
      <c r="C212">
        <v>7</v>
      </c>
      <c r="D212">
        <v>20202021</v>
      </c>
      <c r="E212" t="s">
        <v>54</v>
      </c>
      <c r="F212">
        <v>0</v>
      </c>
      <c r="I212">
        <v>0.75453400883641186</v>
      </c>
      <c r="J212">
        <v>110.80240304278483</v>
      </c>
      <c r="K212">
        <v>20.666081190772974</v>
      </c>
      <c r="L212">
        <v>-9.0364085481661469</v>
      </c>
      <c r="M212">
        <v>-1893.0857029733961</v>
      </c>
      <c r="N212">
        <v>2.5698265829382216</v>
      </c>
      <c r="O212">
        <v>2.2843385975357688E-2</v>
      </c>
      <c r="P212">
        <v>-43.242299603851876</v>
      </c>
      <c r="Q212">
        <v>27.992116334146409</v>
      </c>
      <c r="R212">
        <v>4.9296709705681074</v>
      </c>
      <c r="S212">
        <v>1704.1662665101721</v>
      </c>
      <c r="T212">
        <v>19.008328588597113</v>
      </c>
      <c r="U2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2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0.64346441521361819</v>
      </c>
      <c r="W212">
        <f>Table1[[#This Row],[Win%]]/(Table1[[#This Row],[Win%]]+Table1[[#This Row],[Opp Win%]])</f>
        <v>0.47113409200510797</v>
      </c>
      <c r="X212">
        <f>Table1[[#This Row],[Probability]]*2.2348375</f>
        <v>1.0529081363414654</v>
      </c>
      <c r="Y212">
        <v>8.881994521326888</v>
      </c>
    </row>
    <row r="213" spans="1:25" x14ac:dyDescent="0.35">
      <c r="A213" t="s">
        <v>54</v>
      </c>
      <c r="B213">
        <v>2020020106</v>
      </c>
      <c r="C213">
        <v>7</v>
      </c>
      <c r="D213">
        <v>20202021</v>
      </c>
      <c r="E213" t="s">
        <v>50</v>
      </c>
      <c r="F213">
        <v>1</v>
      </c>
      <c r="I213">
        <v>2.2843385975357688E-2</v>
      </c>
      <c r="J213">
        <v>-43.242299603851876</v>
      </c>
      <c r="K213">
        <v>27.992116334146409</v>
      </c>
      <c r="L213">
        <v>4.9296709705681074</v>
      </c>
      <c r="M213">
        <v>1704.1662665101721</v>
      </c>
      <c r="N213">
        <v>19.008328588597113</v>
      </c>
      <c r="O213">
        <v>0.75453400883641186</v>
      </c>
      <c r="P213">
        <v>110.80240304278483</v>
      </c>
      <c r="Q213">
        <v>20.666081190772974</v>
      </c>
      <c r="R213">
        <v>-9.0364085481661469</v>
      </c>
      <c r="S213">
        <v>-1893.0857029733961</v>
      </c>
      <c r="T213">
        <v>2.5698265829382216</v>
      </c>
      <c r="U2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2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0.59261644304775807</v>
      </c>
      <c r="W213">
        <f>Table1[[#This Row],[Win%]]/(Table1[[#This Row],[Win%]]+Table1[[#This Row],[Opp Win%]])</f>
        <v>0.52919254112185665</v>
      </c>
      <c r="X213">
        <f>Table1[[#This Row],[Probability]]*2.2348375</f>
        <v>1.1826593356194173</v>
      </c>
      <c r="Y213">
        <v>9.2662048312103575</v>
      </c>
    </row>
    <row r="214" spans="1:25" x14ac:dyDescent="0.35">
      <c r="A214" t="s">
        <v>33</v>
      </c>
      <c r="B214">
        <v>2020020107</v>
      </c>
      <c r="C214">
        <v>8</v>
      </c>
      <c r="D214">
        <v>20202021</v>
      </c>
      <c r="E214" t="s">
        <v>43</v>
      </c>
      <c r="F214">
        <v>0</v>
      </c>
      <c r="G214">
        <v>1</v>
      </c>
      <c r="H214">
        <v>1</v>
      </c>
      <c r="I214">
        <v>-0.51377536830253456</v>
      </c>
      <c r="J214">
        <v>-93.587614836228369</v>
      </c>
      <c r="K214">
        <v>-18.726763867593753</v>
      </c>
      <c r="L214">
        <v>-9.482678226468682</v>
      </c>
      <c r="M214">
        <v>-2843.8900379834558</v>
      </c>
      <c r="N214">
        <v>-7.769291471120817</v>
      </c>
      <c r="O214">
        <v>0.20518424839835528</v>
      </c>
      <c r="P214">
        <v>35.513962077751387</v>
      </c>
      <c r="Q214">
        <v>2.1305791290007257</v>
      </c>
      <c r="R214">
        <v>3.2623198412046577</v>
      </c>
      <c r="S214">
        <v>785.23302528180329</v>
      </c>
      <c r="T214">
        <v>3.8844278160585533</v>
      </c>
      <c r="U2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0.34442487716550185</v>
      </c>
      <c r="V2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0.49683211913211772</v>
      </c>
      <c r="W214">
        <f>Table1[[#This Row],[Win%]]/(Table1[[#This Row],[Win%]]+Table1[[#This Row],[Opp Win%]])</f>
        <v>0.4094169542497943</v>
      </c>
      <c r="X214">
        <f>Table1[[#This Row],[Probability]]*2.2348375</f>
        <v>0.91498036249322456</v>
      </c>
      <c r="Y214">
        <v>7.9688193341098401</v>
      </c>
    </row>
    <row r="215" spans="1:25" x14ac:dyDescent="0.35">
      <c r="A215" t="s">
        <v>43</v>
      </c>
      <c r="B215">
        <v>2020020107</v>
      </c>
      <c r="C215">
        <v>8</v>
      </c>
      <c r="D215">
        <v>20202021</v>
      </c>
      <c r="E215" t="s">
        <v>33</v>
      </c>
      <c r="F215">
        <v>1</v>
      </c>
      <c r="G215">
        <v>1</v>
      </c>
      <c r="H215">
        <v>1</v>
      </c>
      <c r="I215">
        <v>0.20518424839835528</v>
      </c>
      <c r="J215">
        <v>35.513962077751387</v>
      </c>
      <c r="K215">
        <v>2.1305791290007257</v>
      </c>
      <c r="L215">
        <v>3.2623198412046577</v>
      </c>
      <c r="M215">
        <v>785.23302528180329</v>
      </c>
      <c r="N215">
        <v>3.8844278160585533</v>
      </c>
      <c r="O215">
        <v>-0.51377536830253456</v>
      </c>
      <c r="P215">
        <v>-93.587614836228369</v>
      </c>
      <c r="Q215">
        <v>-18.726763867593753</v>
      </c>
      <c r="R215">
        <v>-9.482678226468682</v>
      </c>
      <c r="S215">
        <v>-2843.8900379834558</v>
      </c>
      <c r="T215">
        <v>-7.769291471120817</v>
      </c>
      <c r="U2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0.51132950262445231</v>
      </c>
      <c r="V2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0.3568419596650918</v>
      </c>
      <c r="W215">
        <f>Table1[[#This Row],[Win%]]/(Table1[[#This Row],[Win%]]+Table1[[#This Row],[Opp Win%]])</f>
        <v>0.58897294467152006</v>
      </c>
      <c r="X215">
        <f>Table1[[#This Row],[Probability]]*2.2348375</f>
        <v>1.316258823237338</v>
      </c>
      <c r="Y215">
        <v>9.4841973727899962</v>
      </c>
    </row>
    <row r="216" spans="1:25" x14ac:dyDescent="0.35">
      <c r="A216" t="s">
        <v>46</v>
      </c>
      <c r="B216">
        <v>2020020108</v>
      </c>
      <c r="C216">
        <v>7</v>
      </c>
      <c r="D216">
        <v>20202021</v>
      </c>
      <c r="E216" t="s">
        <v>53</v>
      </c>
      <c r="F216">
        <v>0</v>
      </c>
      <c r="I216">
        <v>-0.23725243880219135</v>
      </c>
      <c r="J216">
        <v>-48.98928554607523</v>
      </c>
      <c r="K216">
        <v>-58.111080297463594</v>
      </c>
      <c r="L216">
        <v>-7.8971599671457895</v>
      </c>
      <c r="M216">
        <v>-580.60023422693985</v>
      </c>
      <c r="N216">
        <v>-1.3995549579865054</v>
      </c>
      <c r="O216">
        <v>0.26404804032169604</v>
      </c>
      <c r="P216">
        <v>-35.944142228844967</v>
      </c>
      <c r="Q216">
        <v>-7.6777877059676882</v>
      </c>
      <c r="R216">
        <v>-4.2448670171115666</v>
      </c>
      <c r="S216">
        <v>172.43258244766525</v>
      </c>
      <c r="T216">
        <v>4.7781075065244263</v>
      </c>
      <c r="U2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2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0.50956821446394107</v>
      </c>
      <c r="W216">
        <f>Table1[[#This Row],[Win%]]/(Table1[[#This Row],[Win%]]+Table1[[#This Row],[Opp Win%]])</f>
        <v>0.34699309979930604</v>
      </c>
      <c r="X216">
        <f>Table1[[#This Row],[Probability]]*2.2348375</f>
        <v>0.77547319167273154</v>
      </c>
      <c r="Y216">
        <v>5.8084484025819174</v>
      </c>
    </row>
    <row r="217" spans="1:25" x14ac:dyDescent="0.35">
      <c r="A217" t="s">
        <v>53</v>
      </c>
      <c r="B217">
        <v>2020020108</v>
      </c>
      <c r="C217">
        <v>9</v>
      </c>
      <c r="D217">
        <v>20202021</v>
      </c>
      <c r="E217" t="s">
        <v>46</v>
      </c>
      <c r="F217">
        <v>1</v>
      </c>
      <c r="I217">
        <v>0.26404804032169604</v>
      </c>
      <c r="J217">
        <v>-35.944142228844967</v>
      </c>
      <c r="K217">
        <v>-7.6777877059676882</v>
      </c>
      <c r="L217">
        <v>-4.2448670171115666</v>
      </c>
      <c r="M217">
        <v>172.43258244766525</v>
      </c>
      <c r="N217">
        <v>4.7781075065244263</v>
      </c>
      <c r="O217">
        <v>-0.23725243880219135</v>
      </c>
      <c r="P217">
        <v>-48.98928554607523</v>
      </c>
      <c r="Q217">
        <v>-58.111080297463594</v>
      </c>
      <c r="R217">
        <v>-7.8971599671457895</v>
      </c>
      <c r="S217">
        <v>-580.60023422693985</v>
      </c>
      <c r="T217">
        <v>-1.3995549579865054</v>
      </c>
      <c r="U2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2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0.2780612248025589</v>
      </c>
      <c r="W217">
        <f>Table1[[#This Row],[Win%]]/(Table1[[#This Row],[Win%]]+Table1[[#This Row],[Opp Win%]])</f>
        <v>0.65073769754696098</v>
      </c>
      <c r="X217">
        <f>Table1[[#This Row],[Probability]]*2.2348375</f>
        <v>1.4542930091416062</v>
      </c>
      <c r="Y217">
        <v>10.327245048975541</v>
      </c>
    </row>
    <row r="218" spans="1:25" x14ac:dyDescent="0.35">
      <c r="A218" t="s">
        <v>28</v>
      </c>
      <c r="B218">
        <v>2020020109</v>
      </c>
      <c r="C218">
        <v>7</v>
      </c>
      <c r="D218">
        <v>20202021</v>
      </c>
      <c r="E218" t="s">
        <v>48</v>
      </c>
      <c r="F218">
        <v>1</v>
      </c>
      <c r="I218">
        <v>7.3356732997945123E-2</v>
      </c>
      <c r="J218">
        <v>-28.333254320071823</v>
      </c>
      <c r="K218">
        <v>33.982612491325931</v>
      </c>
      <c r="L218">
        <v>8.8475354469541401</v>
      </c>
      <c r="M218">
        <v>1042.6090174603178</v>
      </c>
      <c r="N218">
        <v>14.053344582942731</v>
      </c>
      <c r="O218">
        <v>6.5280073175905284E-2</v>
      </c>
      <c r="P218">
        <v>71.226022474350017</v>
      </c>
      <c r="Q218">
        <v>38.062897552639093</v>
      </c>
      <c r="R218">
        <v>-10.835176515311939</v>
      </c>
      <c r="S218">
        <v>-2729.2985930756845</v>
      </c>
      <c r="T218">
        <v>-7.8639648310119181</v>
      </c>
      <c r="U2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2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0.64076024257791242</v>
      </c>
      <c r="W218">
        <f>Table1[[#This Row],[Win%]]/(Table1[[#This Row],[Win%]]+Table1[[#This Row],[Opp Win%]])</f>
        <v>0.51365514294832204</v>
      </c>
      <c r="X218">
        <f>Table1[[#This Row],[Probability]]*2.2348375</f>
        <v>1.1479357755287705</v>
      </c>
      <c r="Y218">
        <v>8.3528506697354992</v>
      </c>
    </row>
    <row r="219" spans="1:25" x14ac:dyDescent="0.35">
      <c r="A219" t="s">
        <v>48</v>
      </c>
      <c r="B219">
        <v>2020020109</v>
      </c>
      <c r="C219">
        <v>8</v>
      </c>
      <c r="D219">
        <v>20202021</v>
      </c>
      <c r="E219" t="s">
        <v>28</v>
      </c>
      <c r="F219">
        <v>0</v>
      </c>
      <c r="I219">
        <v>6.5280073175905284E-2</v>
      </c>
      <c r="J219">
        <v>71.226022474350017</v>
      </c>
      <c r="K219">
        <v>38.062897552639093</v>
      </c>
      <c r="L219">
        <v>-10.835176515311939</v>
      </c>
      <c r="M219">
        <v>-2729.2985930756845</v>
      </c>
      <c r="N219">
        <v>-7.8639648310119181</v>
      </c>
      <c r="O219">
        <v>7.3356732997945123E-2</v>
      </c>
      <c r="P219">
        <v>-28.333254320071823</v>
      </c>
      <c r="Q219">
        <v>33.982612491325931</v>
      </c>
      <c r="R219">
        <v>8.8475354469541401</v>
      </c>
      <c r="S219">
        <v>1042.6090174603178</v>
      </c>
      <c r="T219">
        <v>14.053344582942731</v>
      </c>
      <c r="U2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2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0.64655227373042212</v>
      </c>
      <c r="W219">
        <f>Table1[[#This Row],[Win%]]/(Table1[[#This Row],[Win%]]+Table1[[#This Row],[Opp Win%]])</f>
        <v>0.48745522742126723</v>
      </c>
      <c r="X219">
        <f>Table1[[#This Row],[Probability]]*2.2348375</f>
        <v>1.0893832218120763</v>
      </c>
      <c r="Y219">
        <v>9.6921487585810215</v>
      </c>
    </row>
    <row r="220" spans="1:25" x14ac:dyDescent="0.35">
      <c r="A220" t="s">
        <v>29</v>
      </c>
      <c r="B220">
        <v>2020020110</v>
      </c>
      <c r="C220">
        <v>8</v>
      </c>
      <c r="D220">
        <v>20202021</v>
      </c>
      <c r="E220" t="s">
        <v>45</v>
      </c>
      <c r="F220">
        <v>1</v>
      </c>
      <c r="I220">
        <v>-0.78263231559890589</v>
      </c>
      <c r="J220">
        <v>68.80763019393649</v>
      </c>
      <c r="K220">
        <v>-30.129326102554245</v>
      </c>
      <c r="L220">
        <v>1.8523266858316241</v>
      </c>
      <c r="M220">
        <v>3.4060244766508276</v>
      </c>
      <c r="N220">
        <v>-5.9694391413430203</v>
      </c>
      <c r="O220">
        <v>-1.7132277981451078</v>
      </c>
      <c r="P220">
        <v>-125.68160447737642</v>
      </c>
      <c r="Q220">
        <v>-11.214324053218979</v>
      </c>
      <c r="R220">
        <v>-4.2174885092402441</v>
      </c>
      <c r="S220">
        <v>-960.02476981891346</v>
      </c>
      <c r="T220">
        <v>-5.8308160873258474</v>
      </c>
      <c r="U2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2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0.40773578508391434</v>
      </c>
      <c r="W220">
        <f>Table1[[#This Row],[Win%]]/(Table1[[#This Row],[Win%]]+Table1[[#This Row],[Opp Win%]])</f>
        <v>0.5221473071481052</v>
      </c>
      <c r="X220">
        <f>Table1[[#This Row],[Probability]]*2.2348375</f>
        <v>1.1669143825386035</v>
      </c>
      <c r="Y220">
        <v>7.5475734290312442</v>
      </c>
    </row>
    <row r="221" spans="1:25" x14ac:dyDescent="0.35">
      <c r="A221" t="s">
        <v>45</v>
      </c>
      <c r="B221">
        <v>2020020110</v>
      </c>
      <c r="C221">
        <v>7</v>
      </c>
      <c r="D221">
        <v>20202021</v>
      </c>
      <c r="E221" t="s">
        <v>29</v>
      </c>
      <c r="F221">
        <v>0</v>
      </c>
      <c r="I221">
        <v>-1.7132277981451078</v>
      </c>
      <c r="J221">
        <v>-125.68160447737642</v>
      </c>
      <c r="K221">
        <v>-11.214324053218979</v>
      </c>
      <c r="L221">
        <v>-4.2174885092402441</v>
      </c>
      <c r="M221">
        <v>-960.02476981891346</v>
      </c>
      <c r="N221">
        <v>-5.8308160873258474</v>
      </c>
      <c r="O221">
        <v>-0.78263231559890589</v>
      </c>
      <c r="P221">
        <v>68.80763019393649</v>
      </c>
      <c r="Q221">
        <v>-30.129326102554245</v>
      </c>
      <c r="R221">
        <v>1.8523266858316241</v>
      </c>
      <c r="S221">
        <v>3.4060244766508276</v>
      </c>
      <c r="T221">
        <v>-5.9694391413430203</v>
      </c>
      <c r="U2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2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0.44572184601003512</v>
      </c>
      <c r="W221">
        <f>Table1[[#This Row],[Win%]]/(Table1[[#This Row],[Win%]]+Table1[[#This Row],[Opp Win%]])</f>
        <v>0.47784584119198742</v>
      </c>
      <c r="X221">
        <f>Table1[[#This Row],[Probability]]*2.2348375</f>
        <v>1.067907805114898</v>
      </c>
      <c r="Y221">
        <v>7.3375513587692467</v>
      </c>
    </row>
    <row r="222" spans="1:25" x14ac:dyDescent="0.35">
      <c r="A222" t="s">
        <v>42</v>
      </c>
      <c r="B222">
        <v>2020020111</v>
      </c>
      <c r="C222">
        <v>7</v>
      </c>
      <c r="D222">
        <v>20202021</v>
      </c>
      <c r="E222" t="s">
        <v>47</v>
      </c>
      <c r="F222">
        <v>1</v>
      </c>
      <c r="I222">
        <v>-1.3240423087542801</v>
      </c>
      <c r="J222">
        <v>-197.64799776220616</v>
      </c>
      <c r="K222">
        <v>-15.035190240502786</v>
      </c>
      <c r="L222">
        <v>-0.54055490212183344</v>
      </c>
      <c r="M222">
        <v>130.61550365769494</v>
      </c>
      <c r="N222">
        <v>8.1597843602973601</v>
      </c>
      <c r="O222">
        <v>-0.36688967357289681</v>
      </c>
      <c r="P222">
        <v>134.82661183742056</v>
      </c>
      <c r="Q222">
        <v>15.996563027579304</v>
      </c>
      <c r="R222">
        <v>-2.4871668117727559</v>
      </c>
      <c r="S222">
        <v>-344.5575705314011</v>
      </c>
      <c r="T222">
        <v>1.2504598696003297</v>
      </c>
      <c r="U2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2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0.57418813559975868</v>
      </c>
      <c r="W222">
        <f>Table1[[#This Row],[Win%]]/(Table1[[#This Row],[Win%]]+Table1[[#This Row],[Opp Win%]])</f>
        <v>0.43994161473611293</v>
      </c>
      <c r="X222">
        <f>Table1[[#This Row],[Probability]]*2.2348375</f>
        <v>0.98319801842281773</v>
      </c>
      <c r="Y222">
        <v>6.9694726838349892</v>
      </c>
    </row>
    <row r="223" spans="1:25" x14ac:dyDescent="0.35">
      <c r="A223" t="s">
        <v>47</v>
      </c>
      <c r="B223">
        <v>2020020111</v>
      </c>
      <c r="C223">
        <v>8</v>
      </c>
      <c r="D223">
        <v>20202021</v>
      </c>
      <c r="E223" t="s">
        <v>42</v>
      </c>
      <c r="F223">
        <v>0</v>
      </c>
      <c r="I223">
        <v>-0.36688967357289681</v>
      </c>
      <c r="J223">
        <v>134.82661183742056</v>
      </c>
      <c r="K223">
        <v>15.996563027579304</v>
      </c>
      <c r="L223">
        <v>-2.4871668117727559</v>
      </c>
      <c r="M223">
        <v>-344.5575705314011</v>
      </c>
      <c r="N223">
        <v>1.2504598696003297</v>
      </c>
      <c r="O223">
        <v>-1.3240423087542801</v>
      </c>
      <c r="P223">
        <v>-197.64799776220616</v>
      </c>
      <c r="Q223">
        <v>-15.035190240502786</v>
      </c>
      <c r="R223">
        <v>-0.54055490212183344</v>
      </c>
      <c r="S223">
        <v>130.61550365769494</v>
      </c>
      <c r="T223">
        <v>8.1597843602973601</v>
      </c>
      <c r="U2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2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0.44152389551514321</v>
      </c>
      <c r="W223">
        <f>Table1[[#This Row],[Win%]]/(Table1[[#This Row],[Win%]]+Table1[[#This Row],[Opp Win%]])</f>
        <v>0.56178925897197496</v>
      </c>
      <c r="X223">
        <f>Table1[[#This Row],[Probability]]*2.2348375</f>
        <v>1.255507703047781</v>
      </c>
      <c r="Y223">
        <v>9.6826524874298752</v>
      </c>
    </row>
    <row r="224" spans="1:25" x14ac:dyDescent="0.35">
      <c r="A224" t="s">
        <v>44</v>
      </c>
      <c r="B224">
        <v>2020020112</v>
      </c>
      <c r="C224">
        <v>7</v>
      </c>
      <c r="D224">
        <v>20202021</v>
      </c>
      <c r="E224" t="s">
        <v>56</v>
      </c>
      <c r="F224">
        <v>0</v>
      </c>
      <c r="I224">
        <v>1.4214744605817919</v>
      </c>
      <c r="J224">
        <v>60.494438500701349</v>
      </c>
      <c r="K224">
        <v>-8.9224645052110425</v>
      </c>
      <c r="L224">
        <v>-3.8317542018280264</v>
      </c>
      <c r="M224">
        <v>-1192.0137722222225</v>
      </c>
      <c r="N224">
        <v>-2.6890756118069388</v>
      </c>
      <c r="O224">
        <v>2.517436130670772</v>
      </c>
      <c r="P224">
        <v>251.31253095721178</v>
      </c>
      <c r="Q224">
        <v>22.934501807389314</v>
      </c>
      <c r="R224">
        <v>2.8680693278576328</v>
      </c>
      <c r="S224">
        <v>-776.50276076296814</v>
      </c>
      <c r="T224">
        <v>-8.8705391067252393</v>
      </c>
      <c r="U2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2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0.67880429076768722</v>
      </c>
      <c r="W224">
        <f>Table1[[#This Row],[Win%]]/(Table1[[#This Row],[Win%]]+Table1[[#This Row],[Opp Win%]])</f>
        <v>0.39419082514548109</v>
      </c>
      <c r="X224">
        <f>Table1[[#This Row],[Probability]]*2.2348375</f>
        <v>0.88095243819106406</v>
      </c>
      <c r="Y224">
        <v>7.3946458960192416</v>
      </c>
    </row>
    <row r="225" spans="1:25" x14ac:dyDescent="0.35">
      <c r="A225" t="s">
        <v>56</v>
      </c>
      <c r="B225">
        <v>2020020112</v>
      </c>
      <c r="C225">
        <v>8</v>
      </c>
      <c r="D225">
        <v>20202021</v>
      </c>
      <c r="E225" t="s">
        <v>44</v>
      </c>
      <c r="F225">
        <v>1</v>
      </c>
      <c r="I225">
        <v>2.517436130670772</v>
      </c>
      <c r="J225">
        <v>251.31253095721178</v>
      </c>
      <c r="K225">
        <v>22.934501807389314</v>
      </c>
      <c r="L225">
        <v>2.8680693278576328</v>
      </c>
      <c r="M225">
        <v>-776.50276076296814</v>
      </c>
      <c r="N225">
        <v>-8.8705391067252393</v>
      </c>
      <c r="O225">
        <v>1.4214744605817919</v>
      </c>
      <c r="P225">
        <v>60.494438500701349</v>
      </c>
      <c r="Q225">
        <v>-8.9224645052110425</v>
      </c>
      <c r="R225">
        <v>-3.8317542018280264</v>
      </c>
      <c r="S225">
        <v>-1192.0137722222225</v>
      </c>
      <c r="T225">
        <v>-2.6890756118069388</v>
      </c>
      <c r="U2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2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0.43439495471194645</v>
      </c>
      <c r="W225">
        <f>Table1[[#This Row],[Win%]]/(Table1[[#This Row],[Win%]]+Table1[[#This Row],[Opp Win%]])</f>
        <v>0.60677021830651101</v>
      </c>
      <c r="X225">
        <f>Table1[[#This Row],[Probability]]*2.2348375</f>
        <v>1.3560328377545772</v>
      </c>
      <c r="Y225">
        <v>10.084315032928755</v>
      </c>
    </row>
    <row r="226" spans="1:25" x14ac:dyDescent="0.35">
      <c r="A226" t="s">
        <v>30</v>
      </c>
      <c r="B226">
        <v>2020020113</v>
      </c>
      <c r="C226">
        <v>8</v>
      </c>
      <c r="D226">
        <v>20202021</v>
      </c>
      <c r="E226" t="s">
        <v>51</v>
      </c>
      <c r="F226">
        <v>1</v>
      </c>
      <c r="I226">
        <v>-1.4722969288774828</v>
      </c>
      <c r="J226">
        <v>116.79607728226352</v>
      </c>
      <c r="K226">
        <v>6.890121907299573</v>
      </c>
      <c r="L226">
        <v>1.0747770622861132</v>
      </c>
      <c r="M226">
        <v>232.58400555555568</v>
      </c>
      <c r="N226">
        <v>-3.0358623597115515</v>
      </c>
      <c r="O226">
        <v>8.4034351067760277E-2</v>
      </c>
      <c r="P226">
        <v>-25.145683299746985</v>
      </c>
      <c r="Q226">
        <v>44.211599118563036</v>
      </c>
      <c r="R226">
        <v>-3.3769683175906877</v>
      </c>
      <c r="S226">
        <v>939.36264489157156</v>
      </c>
      <c r="T226">
        <v>-3.9232058862550425</v>
      </c>
      <c r="U2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2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0.61497531465438204</v>
      </c>
      <c r="W226">
        <f>Table1[[#This Row],[Win%]]/(Table1[[#This Row],[Win%]]+Table1[[#This Row],[Opp Win%]])</f>
        <v>0.50186776204687866</v>
      </c>
      <c r="X226">
        <f>Table1[[#This Row],[Probability]]*2.2348375</f>
        <v>1.121592894663441</v>
      </c>
      <c r="Y226">
        <v>9.6994473990478642</v>
      </c>
    </row>
    <row r="227" spans="1:25" x14ac:dyDescent="0.35">
      <c r="A227" t="s">
        <v>51</v>
      </c>
      <c r="B227">
        <v>2020020113</v>
      </c>
      <c r="C227">
        <v>8</v>
      </c>
      <c r="D227">
        <v>20202021</v>
      </c>
      <c r="E227" t="s">
        <v>30</v>
      </c>
      <c r="F227">
        <v>0</v>
      </c>
      <c r="I227">
        <v>8.4034351067760277E-2</v>
      </c>
      <c r="J227">
        <v>-25.145683299746985</v>
      </c>
      <c r="K227">
        <v>44.211599118563036</v>
      </c>
      <c r="L227">
        <v>-3.3769683175906877</v>
      </c>
      <c r="M227">
        <v>939.36264489157156</v>
      </c>
      <c r="N227">
        <v>-3.9232058862550425</v>
      </c>
      <c r="O227">
        <v>-1.4722969288774828</v>
      </c>
      <c r="P227">
        <v>116.79607728226352</v>
      </c>
      <c r="Q227">
        <v>6.890121907299573</v>
      </c>
      <c r="R227">
        <v>1.0747770622861132</v>
      </c>
      <c r="S227">
        <v>232.58400555555568</v>
      </c>
      <c r="T227">
        <v>-3.0358623597115515</v>
      </c>
      <c r="U2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2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0.6183648081958466</v>
      </c>
      <c r="W227">
        <f>Table1[[#This Row],[Win%]]/(Table1[[#This Row],[Win%]]+Table1[[#This Row],[Opp Win%]])</f>
        <v>0.49819996108476639</v>
      </c>
      <c r="X227">
        <f>Table1[[#This Row],[Probability]]*2.2348375</f>
        <v>1.1133959555307764</v>
      </c>
      <c r="Y227">
        <v>10.260087168812039</v>
      </c>
    </row>
    <row r="228" spans="1:25" x14ac:dyDescent="0.35">
      <c r="A228" t="s">
        <v>31</v>
      </c>
      <c r="B228">
        <v>2020020114</v>
      </c>
      <c r="C228">
        <v>8</v>
      </c>
      <c r="D228">
        <v>20202021</v>
      </c>
      <c r="E228" t="s">
        <v>38</v>
      </c>
      <c r="F228">
        <v>1</v>
      </c>
      <c r="I228">
        <v>-0.43834757911704503</v>
      </c>
      <c r="J228">
        <v>-51.594570708742069</v>
      </c>
      <c r="K228">
        <v>-8.0782583008146709</v>
      </c>
      <c r="L228">
        <v>-7.2044837180013666</v>
      </c>
      <c r="M228">
        <v>-1293.0434984126987</v>
      </c>
      <c r="N228">
        <v>-3.9297237041693696</v>
      </c>
      <c r="O228">
        <v>-0.66641054968514868</v>
      </c>
      <c r="P228">
        <v>-57.158324950780475</v>
      </c>
      <c r="Q228">
        <v>9.6947103951214899</v>
      </c>
      <c r="R228">
        <v>-4.1517800903490745</v>
      </c>
      <c r="S228">
        <v>-31.16033623188423</v>
      </c>
      <c r="T228">
        <v>1.0986362106265606</v>
      </c>
      <c r="U2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2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0.49329839506862039</v>
      </c>
      <c r="W228">
        <f>Table1[[#This Row],[Win%]]/(Table1[[#This Row],[Win%]]+Table1[[#This Row],[Opp Win%]])</f>
        <v>0.50662521640465052</v>
      </c>
      <c r="X228">
        <f>Table1[[#This Row],[Probability]]*2.2348375</f>
        <v>1.132225032066728</v>
      </c>
      <c r="Y228">
        <v>8.8223514652275448</v>
      </c>
    </row>
    <row r="229" spans="1:25" x14ac:dyDescent="0.35">
      <c r="A229" t="s">
        <v>38</v>
      </c>
      <c r="B229">
        <v>2020020114</v>
      </c>
      <c r="C229">
        <v>8</v>
      </c>
      <c r="D229">
        <v>20202021</v>
      </c>
      <c r="E229" t="s">
        <v>31</v>
      </c>
      <c r="F229">
        <v>0</v>
      </c>
      <c r="I229">
        <v>-0.66641054968514868</v>
      </c>
      <c r="J229">
        <v>-57.158324950780475</v>
      </c>
      <c r="K229">
        <v>9.6947103951214899</v>
      </c>
      <c r="L229">
        <v>-4.1517800903490745</v>
      </c>
      <c r="M229">
        <v>-31.16033623188423</v>
      </c>
      <c r="N229">
        <v>1.0986362106265606</v>
      </c>
      <c r="O229">
        <v>-0.43834757911704503</v>
      </c>
      <c r="P229">
        <v>-51.594570708742069</v>
      </c>
      <c r="Q229">
        <v>-8.0782583008146709</v>
      </c>
      <c r="R229">
        <v>-7.2044837180013666</v>
      </c>
      <c r="S229">
        <v>-1293.0434984126987</v>
      </c>
      <c r="T229">
        <v>-3.9297237041693696</v>
      </c>
      <c r="U2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2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0.51347293533811877</v>
      </c>
      <c r="W229">
        <f>Table1[[#This Row],[Win%]]/(Table1[[#This Row],[Win%]]+Table1[[#This Row],[Opp Win%]])</f>
        <v>0.49296820429192462</v>
      </c>
      <c r="X229">
        <f>Table1[[#This Row],[Probability]]*2.2348375</f>
        <v>1.101703829259254</v>
      </c>
      <c r="Y229">
        <v>9.3000476605121278</v>
      </c>
    </row>
    <row r="230" spans="1:25" x14ac:dyDescent="0.35">
      <c r="A230" t="s">
        <v>32</v>
      </c>
      <c r="B230">
        <v>2020020115</v>
      </c>
      <c r="C230">
        <v>6</v>
      </c>
      <c r="D230">
        <v>20202021</v>
      </c>
      <c r="E230" t="s">
        <v>41</v>
      </c>
      <c r="F230">
        <v>0</v>
      </c>
      <c r="I230">
        <v>-0.34457618965776987</v>
      </c>
      <c r="J230">
        <v>2.510562156889776</v>
      </c>
      <c r="K230">
        <v>-7.4149100542288071E-2</v>
      </c>
      <c r="L230">
        <v>-1.3181045256673478</v>
      </c>
      <c r="M230">
        <v>1707.2664513227514</v>
      </c>
      <c r="N230">
        <v>-6.3759680995777774</v>
      </c>
      <c r="O230">
        <v>0.21613565154688408</v>
      </c>
      <c r="P230">
        <v>72.09442303957718</v>
      </c>
      <c r="Q230">
        <v>-5.8456133309956888</v>
      </c>
      <c r="R230">
        <v>3.1774464668035627</v>
      </c>
      <c r="S230">
        <v>1805.3242696400625</v>
      </c>
      <c r="T230">
        <v>-4.657202089309032</v>
      </c>
      <c r="U2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2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0.53623123448722687</v>
      </c>
      <c r="W230">
        <f>Table1[[#This Row],[Win%]]/(Table1[[#This Row],[Win%]]+Table1[[#This Row],[Opp Win%]])</f>
        <v>0.46811819590738624</v>
      </c>
      <c r="X230">
        <f>Table1[[#This Row],[Probability]]*2.2348375</f>
        <v>1.0461680986461732</v>
      </c>
      <c r="Y230">
        <v>6.8391443705359478</v>
      </c>
    </row>
    <row r="231" spans="1:25" x14ac:dyDescent="0.35">
      <c r="A231" t="s">
        <v>41</v>
      </c>
      <c r="B231">
        <v>2020020115</v>
      </c>
      <c r="C231">
        <v>7</v>
      </c>
      <c r="D231">
        <v>20202021</v>
      </c>
      <c r="E231" t="s">
        <v>32</v>
      </c>
      <c r="F231">
        <v>1</v>
      </c>
      <c r="I231">
        <v>0.21613565154688408</v>
      </c>
      <c r="J231">
        <v>72.09442303957718</v>
      </c>
      <c r="K231">
        <v>-5.8456133309956888</v>
      </c>
      <c r="L231">
        <v>3.1774464668035627</v>
      </c>
      <c r="M231">
        <v>1805.3242696400625</v>
      </c>
      <c r="N231">
        <v>-4.657202089309032</v>
      </c>
      <c r="O231">
        <v>-0.34457618965776987</v>
      </c>
      <c r="P231">
        <v>2.510562156889776</v>
      </c>
      <c r="Q231">
        <v>-7.4149100542288071E-2</v>
      </c>
      <c r="R231">
        <v>-1.3181045256673478</v>
      </c>
      <c r="S231">
        <v>1707.2664513227514</v>
      </c>
      <c r="T231">
        <v>-6.3759680995777774</v>
      </c>
      <c r="U2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2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0.4739739458321191</v>
      </c>
      <c r="W231">
        <f>Table1[[#This Row],[Win%]]/(Table1[[#This Row],[Win%]]+Table1[[#This Row],[Opp Win%]])</f>
        <v>0.53191116723202581</v>
      </c>
      <c r="X231">
        <f>Table1[[#This Row],[Probability]]*2.2348375</f>
        <v>1.1887350231989025</v>
      </c>
      <c r="Y231">
        <v>7.3311130952686474</v>
      </c>
    </row>
    <row r="232" spans="1:25" x14ac:dyDescent="0.35">
      <c r="A232" t="s">
        <v>37</v>
      </c>
      <c r="B232">
        <v>2020020116</v>
      </c>
      <c r="C232">
        <v>9</v>
      </c>
      <c r="D232">
        <v>20202021</v>
      </c>
      <c r="E232" t="s">
        <v>52</v>
      </c>
      <c r="F232">
        <v>1</v>
      </c>
      <c r="I232">
        <v>-0.34950432107460772</v>
      </c>
      <c r="J232">
        <v>32.638115399858037</v>
      </c>
      <c r="K232">
        <v>6.5659599830576241</v>
      </c>
      <c r="L232">
        <v>10.632614160164273</v>
      </c>
      <c r="M232">
        <v>599.96992300469537</v>
      </c>
      <c r="N232">
        <v>1.5398230742927268</v>
      </c>
      <c r="O232">
        <v>0.62311717105407127</v>
      </c>
      <c r="P232">
        <v>27.23349797469508</v>
      </c>
      <c r="Q232">
        <v>27.959672393531708</v>
      </c>
      <c r="R232">
        <v>2.3068099164955527</v>
      </c>
      <c r="S232">
        <v>1185.6638666666668</v>
      </c>
      <c r="T232">
        <v>7.3648578515872991</v>
      </c>
      <c r="U2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2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0.56642490079945895</v>
      </c>
      <c r="W232">
        <f>Table1[[#This Row],[Win%]]/(Table1[[#This Row],[Win%]]+Table1[[#This Row],[Opp Win%]])</f>
        <v>0.50144548660766108</v>
      </c>
      <c r="X232">
        <f>Table1[[#This Row],[Probability]]*2.2348375</f>
        <v>1.1206491776765486</v>
      </c>
      <c r="Y232">
        <v>10.18663634236089</v>
      </c>
    </row>
    <row r="233" spans="1:25" x14ac:dyDescent="0.35">
      <c r="A233" t="s">
        <v>52</v>
      </c>
      <c r="B233">
        <v>2020020116</v>
      </c>
      <c r="C233">
        <v>9</v>
      </c>
      <c r="D233">
        <v>20202021</v>
      </c>
      <c r="E233" t="s">
        <v>37</v>
      </c>
      <c r="F233">
        <v>0</v>
      </c>
      <c r="I233">
        <v>0.62311717105407127</v>
      </c>
      <c r="J233">
        <v>27.23349797469508</v>
      </c>
      <c r="K233">
        <v>27.959672393531708</v>
      </c>
      <c r="L233">
        <v>2.3068099164955527</v>
      </c>
      <c r="M233">
        <v>1185.6638666666668</v>
      </c>
      <c r="N233">
        <v>7.3648578515872991</v>
      </c>
      <c r="O233">
        <v>-0.34950432107460772</v>
      </c>
      <c r="P233">
        <v>32.638115399858037</v>
      </c>
      <c r="Q233">
        <v>6.5659599830576241</v>
      </c>
      <c r="R233">
        <v>10.632614160164273</v>
      </c>
      <c r="S233">
        <v>599.96992300469537</v>
      </c>
      <c r="T233">
        <v>1.5398230742927268</v>
      </c>
      <c r="U2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2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0.57773294891356197</v>
      </c>
      <c r="W233">
        <f>Table1[[#This Row],[Win%]]/(Table1[[#This Row],[Win%]]+Table1[[#This Row],[Opp Win%]])</f>
        <v>0.49807308784232462</v>
      </c>
      <c r="X233">
        <f>Table1[[#This Row],[Probability]]*2.2348375</f>
        <v>1.1131124144508211</v>
      </c>
      <c r="Y233">
        <v>11.394261166866833</v>
      </c>
    </row>
    <row r="234" spans="1:25" x14ac:dyDescent="0.35">
      <c r="A234" t="s">
        <v>46</v>
      </c>
      <c r="B234">
        <v>2020020117</v>
      </c>
      <c r="C234">
        <v>8</v>
      </c>
      <c r="D234">
        <v>20202021</v>
      </c>
      <c r="E234" t="s">
        <v>53</v>
      </c>
      <c r="F234">
        <v>0</v>
      </c>
      <c r="G234">
        <v>1</v>
      </c>
      <c r="H234">
        <v>1</v>
      </c>
      <c r="I234">
        <v>-0.23725243880219135</v>
      </c>
      <c r="J234">
        <v>-48.98928554607523</v>
      </c>
      <c r="K234">
        <v>-58.111080297463594</v>
      </c>
      <c r="L234">
        <v>-7.8971599671457895</v>
      </c>
      <c r="M234">
        <v>-580.60023422693985</v>
      </c>
      <c r="N234">
        <v>-1.3995549579865054</v>
      </c>
      <c r="O234">
        <v>0.26404804032169604</v>
      </c>
      <c r="P234">
        <v>-35.944142228844967</v>
      </c>
      <c r="Q234">
        <v>-7.6777877059676882</v>
      </c>
      <c r="R234">
        <v>-4.2448670171115666</v>
      </c>
      <c r="S234">
        <v>172.43258244766525</v>
      </c>
      <c r="T234">
        <v>4.7781075065244263</v>
      </c>
      <c r="U2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0.24454814386608548</v>
      </c>
      <c r="V2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0.460215564713501</v>
      </c>
      <c r="W234">
        <f>Table1[[#This Row],[Win%]]/(Table1[[#This Row],[Win%]]+Table1[[#This Row],[Opp Win%]])</f>
        <v>0.34699309979930604</v>
      </c>
      <c r="X234">
        <f>Table1[[#This Row],[Probability]]*2.2348375</f>
        <v>0.77547319167273154</v>
      </c>
      <c r="Y234">
        <v>6.5839215942546492</v>
      </c>
    </row>
    <row r="235" spans="1:25" x14ac:dyDescent="0.35">
      <c r="A235" t="s">
        <v>53</v>
      </c>
      <c r="B235">
        <v>2020020117</v>
      </c>
      <c r="C235">
        <v>10</v>
      </c>
      <c r="D235">
        <v>20202021</v>
      </c>
      <c r="E235" t="s">
        <v>46</v>
      </c>
      <c r="F235">
        <v>1</v>
      </c>
      <c r="G235">
        <v>1</v>
      </c>
      <c r="H235">
        <v>1</v>
      </c>
      <c r="I235">
        <v>0.26404804032169604</v>
      </c>
      <c r="J235">
        <v>-35.944142228844967</v>
      </c>
      <c r="K235">
        <v>-7.6777877059676882</v>
      </c>
      <c r="L235">
        <v>-4.2448670171115666</v>
      </c>
      <c r="M235">
        <v>172.43258244766525</v>
      </c>
      <c r="N235">
        <v>4.7781075065244263</v>
      </c>
      <c r="O235">
        <v>-0.23725243880219135</v>
      </c>
      <c r="P235">
        <v>-48.98928554607523</v>
      </c>
      <c r="Q235">
        <v>-58.111080297463594</v>
      </c>
      <c r="R235">
        <v>-7.8971599671457895</v>
      </c>
      <c r="S235">
        <v>-580.60023422693985</v>
      </c>
      <c r="T235">
        <v>-1.3995549579865054</v>
      </c>
      <c r="U2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0.46790065988588458</v>
      </c>
      <c r="V2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0.25113046686410401</v>
      </c>
      <c r="W235">
        <f>Table1[[#This Row],[Win%]]/(Table1[[#This Row],[Win%]]+Table1[[#This Row],[Opp Win%]])</f>
        <v>0.65073769754696087</v>
      </c>
      <c r="X235">
        <f>Table1[[#This Row],[Probability]]*2.2348375</f>
        <v>1.454293009141606</v>
      </c>
      <c r="Y235">
        <v>11.781538058117148</v>
      </c>
    </row>
    <row r="236" spans="1:25" x14ac:dyDescent="0.35">
      <c r="A236" t="s">
        <v>39</v>
      </c>
      <c r="B236">
        <v>2020020118</v>
      </c>
      <c r="C236">
        <v>8</v>
      </c>
      <c r="D236">
        <v>20202021</v>
      </c>
      <c r="E236" t="s">
        <v>40</v>
      </c>
      <c r="F236">
        <v>0</v>
      </c>
      <c r="I236">
        <v>-1.4216466893155388</v>
      </c>
      <c r="J236">
        <v>-192.22475691616364</v>
      </c>
      <c r="K236">
        <v>-23.56196993405575</v>
      </c>
      <c r="L236">
        <v>0.54363400958247965</v>
      </c>
      <c r="M236">
        <v>-671.32156984126937</v>
      </c>
      <c r="N236">
        <v>-10.953793928354404</v>
      </c>
      <c r="O236">
        <v>0.98834646605749321</v>
      </c>
      <c r="P236">
        <v>-10.997271694041949</v>
      </c>
      <c r="Q236">
        <v>19.75383812543657</v>
      </c>
      <c r="R236">
        <v>6.3204991704312121</v>
      </c>
      <c r="S236">
        <v>-113.65008168852069</v>
      </c>
      <c r="T236">
        <v>-23.376013543343358</v>
      </c>
      <c r="U2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2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0.58317701914798137</v>
      </c>
      <c r="W236">
        <f>Table1[[#This Row],[Win%]]/(Table1[[#This Row],[Win%]]+Table1[[#This Row],[Opp Win%]])</f>
        <v>0.36331543475398986</v>
      </c>
      <c r="X236">
        <f>Table1[[#This Row],[Probability]]*2.2348375</f>
        <v>0.81195095791701977</v>
      </c>
      <c r="Y236">
        <v>6.9195231833227142</v>
      </c>
    </row>
    <row r="237" spans="1:25" x14ac:dyDescent="0.35">
      <c r="A237" t="s">
        <v>40</v>
      </c>
      <c r="B237">
        <v>2020020118</v>
      </c>
      <c r="C237">
        <v>8</v>
      </c>
      <c r="D237">
        <v>20202021</v>
      </c>
      <c r="E237" t="s">
        <v>39</v>
      </c>
      <c r="F237">
        <v>1</v>
      </c>
      <c r="I237">
        <v>0.98834646605749321</v>
      </c>
      <c r="J237">
        <v>-10.997271694041949</v>
      </c>
      <c r="K237">
        <v>19.75383812543657</v>
      </c>
      <c r="L237">
        <v>6.3204991704312121</v>
      </c>
      <c r="M237">
        <v>-113.65008168852069</v>
      </c>
      <c r="N237">
        <v>-23.376013543343358</v>
      </c>
      <c r="O237">
        <v>-1.4216466893155388</v>
      </c>
      <c r="P237">
        <v>-192.22475691616364</v>
      </c>
      <c r="Q237">
        <v>-23.56196993405575</v>
      </c>
      <c r="R237">
        <v>0.54363400958247965</v>
      </c>
      <c r="S237">
        <v>-671.32156984126937</v>
      </c>
      <c r="T237">
        <v>-10.953793928354404</v>
      </c>
      <c r="U2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2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0.31812675944113428</v>
      </c>
      <c r="W237">
        <f>Table1[[#This Row],[Win%]]/(Table1[[#This Row],[Win%]]+Table1[[#This Row],[Opp Win%]])</f>
        <v>0.64020672395772804</v>
      </c>
      <c r="X237">
        <f>Table1[[#This Row],[Probability]]*2.2348375</f>
        <v>1.430757994452879</v>
      </c>
      <c r="Y237">
        <v>10.648916080337319</v>
      </c>
    </row>
    <row r="238" spans="1:25" x14ac:dyDescent="0.35">
      <c r="A238" t="s">
        <v>35</v>
      </c>
      <c r="B238">
        <v>2020020119</v>
      </c>
      <c r="C238">
        <v>8</v>
      </c>
      <c r="D238">
        <v>20202021</v>
      </c>
      <c r="E238" t="s">
        <v>36</v>
      </c>
      <c r="F238">
        <v>1</v>
      </c>
      <c r="I238">
        <v>1.3322205249212851</v>
      </c>
      <c r="J238">
        <v>-0.89181879549125753</v>
      </c>
      <c r="K238">
        <v>11.427095034636306</v>
      </c>
      <c r="L238">
        <v>8.1630727501711178</v>
      </c>
      <c r="M238">
        <v>696.79153977455735</v>
      </c>
      <c r="N238">
        <v>4.1735657038859113</v>
      </c>
      <c r="O238">
        <v>1.2659645358726888</v>
      </c>
      <c r="P238">
        <v>1.5577575312292105</v>
      </c>
      <c r="Q238">
        <v>-50.358277008773904</v>
      </c>
      <c r="R238">
        <v>6.7202253853524994</v>
      </c>
      <c r="S238">
        <v>215.97236040688585</v>
      </c>
      <c r="T238">
        <v>-5.5942720712461309</v>
      </c>
      <c r="U2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2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0.2824931509027005</v>
      </c>
      <c r="W238">
        <f>Table1[[#This Row],[Win%]]/(Table1[[#This Row],[Win%]]+Table1[[#This Row],[Opp Win%]])</f>
        <v>0.6688624862312057</v>
      </c>
      <c r="X238">
        <f>Table1[[#This Row],[Probability]]*2.2348375</f>
        <v>1.4947989665727321</v>
      </c>
      <c r="Y238">
        <v>9.2309917249214983</v>
      </c>
    </row>
    <row r="239" spans="1:25" x14ac:dyDescent="0.35">
      <c r="A239" t="s">
        <v>36</v>
      </c>
      <c r="B239">
        <v>2020020119</v>
      </c>
      <c r="C239">
        <v>8</v>
      </c>
      <c r="D239">
        <v>20202021</v>
      </c>
      <c r="E239" t="s">
        <v>35</v>
      </c>
      <c r="F239">
        <v>0</v>
      </c>
      <c r="I239">
        <v>1.2659645358726888</v>
      </c>
      <c r="J239">
        <v>1.5577575312292105</v>
      </c>
      <c r="K239">
        <v>-50.358277008773904</v>
      </c>
      <c r="L239">
        <v>6.7202253853524994</v>
      </c>
      <c r="M239">
        <v>215.97236040688585</v>
      </c>
      <c r="N239">
        <v>-5.5942720712461309</v>
      </c>
      <c r="O239">
        <v>1.3322205249212851</v>
      </c>
      <c r="P239">
        <v>-0.89181879549125753</v>
      </c>
      <c r="Q239">
        <v>11.427095034636306</v>
      </c>
      <c r="R239">
        <v>8.1630727501711178</v>
      </c>
      <c r="S239">
        <v>696.79153977455735</v>
      </c>
      <c r="T239">
        <v>4.1735657038859113</v>
      </c>
      <c r="U2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2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0.55715165125117272</v>
      </c>
      <c r="W239">
        <f>Table1[[#This Row],[Win%]]/(Table1[[#This Row],[Win%]]+Table1[[#This Row],[Opp Win%]])</f>
        <v>0.32720987899848569</v>
      </c>
      <c r="X239">
        <f>Table1[[#This Row],[Probability]]*2.2348375</f>
        <v>0.73126090795627818</v>
      </c>
      <c r="Y239">
        <v>6.7116493227315948</v>
      </c>
    </row>
    <row r="240" spans="1:25" x14ac:dyDescent="0.35">
      <c r="A240" t="s">
        <v>34</v>
      </c>
      <c r="B240">
        <v>2020020120</v>
      </c>
      <c r="C240">
        <v>8</v>
      </c>
      <c r="D240">
        <v>20202021</v>
      </c>
      <c r="E240" t="s">
        <v>49</v>
      </c>
      <c r="F240">
        <v>1</v>
      </c>
      <c r="I240">
        <v>-0.75224217186173958</v>
      </c>
      <c r="J240">
        <v>23.850672167193142</v>
      </c>
      <c r="K240">
        <v>28.234545118035982</v>
      </c>
      <c r="L240">
        <v>-0.92111616153319176</v>
      </c>
      <c r="M240">
        <v>-890.01733174603169</v>
      </c>
      <c r="N240">
        <v>8.3924204510123062</v>
      </c>
      <c r="O240">
        <v>9.553332437371452E-2</v>
      </c>
      <c r="P240">
        <v>-116.06624311111115</v>
      </c>
      <c r="Q240">
        <v>-15.396263933592431</v>
      </c>
      <c r="R240">
        <v>5.0337093004791242</v>
      </c>
      <c r="S240">
        <v>1899.4220578329882</v>
      </c>
      <c r="T240">
        <v>-8.7177326626672311</v>
      </c>
      <c r="U2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2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0.39198045921705305</v>
      </c>
      <c r="W240">
        <f>Table1[[#This Row],[Win%]]/(Table1[[#This Row],[Win%]]+Table1[[#This Row],[Opp Win%]])</f>
        <v>0.63518778949962684</v>
      </c>
      <c r="X240">
        <f>Table1[[#This Row],[Probability]]*2.2348375</f>
        <v>1.4195414915158722</v>
      </c>
      <c r="Y240">
        <v>10.406092427322786</v>
      </c>
    </row>
    <row r="241" spans="1:25" x14ac:dyDescent="0.35">
      <c r="A241" t="s">
        <v>49</v>
      </c>
      <c r="B241">
        <v>2020020120</v>
      </c>
      <c r="C241">
        <v>8</v>
      </c>
      <c r="D241">
        <v>20202021</v>
      </c>
      <c r="E241" t="s">
        <v>34</v>
      </c>
      <c r="F241">
        <v>0</v>
      </c>
      <c r="I241">
        <v>9.553332437371452E-2</v>
      </c>
      <c r="J241">
        <v>-116.06624311111115</v>
      </c>
      <c r="K241">
        <v>-15.396263933592431</v>
      </c>
      <c r="L241">
        <v>5.0337093004791242</v>
      </c>
      <c r="M241">
        <v>1899.4220578329882</v>
      </c>
      <c r="N241">
        <v>-8.7177326626672311</v>
      </c>
      <c r="O241">
        <v>-0.75224217186173958</v>
      </c>
      <c r="P241">
        <v>23.850672167193142</v>
      </c>
      <c r="Q241">
        <v>28.234545118035982</v>
      </c>
      <c r="R241">
        <v>-0.92111616153319176</v>
      </c>
      <c r="S241">
        <v>-890.01733174603169</v>
      </c>
      <c r="T241">
        <v>8.3924204510123062</v>
      </c>
      <c r="U2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2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0.65892356231407367</v>
      </c>
      <c r="W241">
        <f>Table1[[#This Row],[Win%]]/(Table1[[#This Row],[Win%]]+Table1[[#This Row],[Opp Win%]])</f>
        <v>0.36071404720371758</v>
      </c>
      <c r="X241">
        <f>Table1[[#This Row],[Probability]]*2.2348375</f>
        <v>0.80613727946763813</v>
      </c>
      <c r="Y241">
        <v>7.0276733966570415</v>
      </c>
    </row>
    <row r="242" spans="1:25" x14ac:dyDescent="0.35">
      <c r="A242" t="s">
        <v>26</v>
      </c>
      <c r="B242">
        <v>2020020121</v>
      </c>
      <c r="C242">
        <v>8</v>
      </c>
      <c r="D242">
        <v>20202021</v>
      </c>
      <c r="E242" t="s">
        <v>27</v>
      </c>
      <c r="F242">
        <v>0</v>
      </c>
      <c r="I242">
        <v>4.0228738473646497E-2</v>
      </c>
      <c r="J242">
        <v>-80.641046765566131</v>
      </c>
      <c r="K242">
        <v>-24.655634790896553</v>
      </c>
      <c r="L242">
        <v>7.3225525585215614</v>
      </c>
      <c r="M242">
        <v>512.9138392801251</v>
      </c>
      <c r="N242">
        <v>11.892432240407885</v>
      </c>
      <c r="O242">
        <v>-0.3447130821971266</v>
      </c>
      <c r="P242">
        <v>9.8993165852311584</v>
      </c>
      <c r="Q242">
        <v>-26.142380506501638</v>
      </c>
      <c r="R242">
        <v>1.6962691909650935</v>
      </c>
      <c r="S242">
        <v>-28.623180952380835</v>
      </c>
      <c r="T242">
        <v>24.050277034734826</v>
      </c>
      <c r="U2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2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0.4631506010055122</v>
      </c>
      <c r="W242">
        <f>Table1[[#This Row],[Win%]]/(Table1[[#This Row],[Win%]]+Table1[[#This Row],[Opp Win%]])</f>
        <v>0.44167564530259101</v>
      </c>
      <c r="X242">
        <f>Table1[[#This Row],[Probability]]*2.2348375</f>
        <v>0.98707329495892915</v>
      </c>
      <c r="Y242">
        <v>7.5160893408101295</v>
      </c>
    </row>
    <row r="243" spans="1:25" x14ac:dyDescent="0.35">
      <c r="A243" t="s">
        <v>27</v>
      </c>
      <c r="B243">
        <v>2020020121</v>
      </c>
      <c r="C243">
        <v>8</v>
      </c>
      <c r="D243">
        <v>20202021</v>
      </c>
      <c r="E243" t="s">
        <v>26</v>
      </c>
      <c r="F243">
        <v>1</v>
      </c>
      <c r="I243">
        <v>-0.3447130821971266</v>
      </c>
      <c r="J243">
        <v>9.8993165852311584</v>
      </c>
      <c r="K243">
        <v>-26.142380506501638</v>
      </c>
      <c r="L243">
        <v>1.6962691909650935</v>
      </c>
      <c r="M243">
        <v>-28.623180952380835</v>
      </c>
      <c r="N243">
        <v>24.050277034734826</v>
      </c>
      <c r="O243">
        <v>4.0228738473646497E-2</v>
      </c>
      <c r="P243">
        <v>-80.641046765566131</v>
      </c>
      <c r="Q243">
        <v>-24.655634790896553</v>
      </c>
      <c r="R243">
        <v>7.3225525585215614</v>
      </c>
      <c r="S243">
        <v>512.9138392801251</v>
      </c>
      <c r="T243">
        <v>11.892432240407885</v>
      </c>
      <c r="U2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2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0.38072962076137568</v>
      </c>
      <c r="W243">
        <f>Table1[[#This Row],[Win%]]/(Table1[[#This Row],[Win%]]+Table1[[#This Row],[Opp Win%]])</f>
        <v>0.55761349923411418</v>
      </c>
      <c r="X243">
        <f>Table1[[#This Row],[Probability]]*2.2348375</f>
        <v>1.2461755585946195</v>
      </c>
      <c r="Y243">
        <v>8.626711234308738</v>
      </c>
    </row>
    <row r="244" spans="1:25" x14ac:dyDescent="0.35">
      <c r="A244" t="s">
        <v>50</v>
      </c>
      <c r="B244">
        <v>2020020122</v>
      </c>
      <c r="C244">
        <v>8</v>
      </c>
      <c r="D244">
        <v>20202021</v>
      </c>
      <c r="E244" t="s">
        <v>54</v>
      </c>
      <c r="F244">
        <v>0</v>
      </c>
      <c r="I244">
        <v>0.75453400883641186</v>
      </c>
      <c r="J244">
        <v>110.80240304278483</v>
      </c>
      <c r="K244">
        <v>20.666081190772974</v>
      </c>
      <c r="L244">
        <v>-9.0364085481661469</v>
      </c>
      <c r="M244">
        <v>-1893.0857029733961</v>
      </c>
      <c r="N244">
        <v>2.5698265829382216</v>
      </c>
      <c r="O244">
        <v>2.2843385975357688E-2</v>
      </c>
      <c r="P244">
        <v>-43.242299603851876</v>
      </c>
      <c r="Q244">
        <v>27.992116334146409</v>
      </c>
      <c r="R244">
        <v>4.9296709705681074</v>
      </c>
      <c r="S244">
        <v>1704.1662665101721</v>
      </c>
      <c r="T244">
        <v>19.008328588597113</v>
      </c>
      <c r="U2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2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0.64346441521361819</v>
      </c>
      <c r="W244">
        <f>Table1[[#This Row],[Win%]]/(Table1[[#This Row],[Win%]]+Table1[[#This Row],[Opp Win%]])</f>
        <v>0.47113409200510797</v>
      </c>
      <c r="X244">
        <f>Table1[[#This Row],[Probability]]*2.2348375</f>
        <v>1.0529081363414654</v>
      </c>
      <c r="Y244">
        <v>9.9349026576683528</v>
      </c>
    </row>
    <row r="245" spans="1:25" x14ac:dyDescent="0.35">
      <c r="A245" t="s">
        <v>54</v>
      </c>
      <c r="B245">
        <v>2020020122</v>
      </c>
      <c r="C245">
        <v>8</v>
      </c>
      <c r="D245">
        <v>20202021</v>
      </c>
      <c r="E245" t="s">
        <v>50</v>
      </c>
      <c r="F245">
        <v>1</v>
      </c>
      <c r="I245">
        <v>2.2843385975357688E-2</v>
      </c>
      <c r="J245">
        <v>-43.242299603851876</v>
      </c>
      <c r="K245">
        <v>27.992116334146409</v>
      </c>
      <c r="L245">
        <v>4.9296709705681074</v>
      </c>
      <c r="M245">
        <v>1704.1662665101721</v>
      </c>
      <c r="N245">
        <v>19.008328588597113</v>
      </c>
      <c r="O245">
        <v>0.75453400883641186</v>
      </c>
      <c r="P245">
        <v>110.80240304278483</v>
      </c>
      <c r="Q245">
        <v>20.666081190772974</v>
      </c>
      <c r="R245">
        <v>-9.0364085481661469</v>
      </c>
      <c r="S245">
        <v>-1893.0857029733961</v>
      </c>
      <c r="T245">
        <v>2.5698265829382216</v>
      </c>
      <c r="U2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2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0.59261644304775807</v>
      </c>
      <c r="W245">
        <f>Table1[[#This Row],[Win%]]/(Table1[[#This Row],[Win%]]+Table1[[#This Row],[Opp Win%]])</f>
        <v>0.52919254112185665</v>
      </c>
      <c r="X245">
        <f>Table1[[#This Row],[Probability]]*2.2348375</f>
        <v>1.1826593356194173</v>
      </c>
      <c r="Y245">
        <v>10.448864166829775</v>
      </c>
    </row>
    <row r="246" spans="1:25" x14ac:dyDescent="0.35">
      <c r="A246" t="s">
        <v>31</v>
      </c>
      <c r="B246">
        <v>2020020123</v>
      </c>
      <c r="C246">
        <v>9</v>
      </c>
      <c r="D246">
        <v>20202021</v>
      </c>
      <c r="E246" t="s">
        <v>33</v>
      </c>
      <c r="F246">
        <v>0</v>
      </c>
      <c r="G246">
        <v>1</v>
      </c>
      <c r="I246">
        <v>-0.43834757911704503</v>
      </c>
      <c r="J246">
        <v>-51.594570708742069</v>
      </c>
      <c r="K246">
        <v>-8.0782583008146709</v>
      </c>
      <c r="L246">
        <v>-7.2044837180013666</v>
      </c>
      <c r="M246">
        <v>-1293.0434984126987</v>
      </c>
      <c r="N246">
        <v>-3.9297237041693696</v>
      </c>
      <c r="O246">
        <v>-0.51377536830253456</v>
      </c>
      <c r="P246">
        <v>-93.587614836228369</v>
      </c>
      <c r="Q246">
        <v>-18.726763867593753</v>
      </c>
      <c r="R246">
        <v>-9.482678226468682</v>
      </c>
      <c r="S246">
        <v>-2843.8900379834558</v>
      </c>
      <c r="T246">
        <v>-7.769291471120817</v>
      </c>
      <c r="U2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0.39183972936054967</v>
      </c>
      <c r="V2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0.45054040826115821</v>
      </c>
      <c r="W246">
        <f>Table1[[#This Row],[Win%]]/(Table1[[#This Row],[Win%]]+Table1[[#This Row],[Opp Win%]])</f>
        <v>0.46515784484998768</v>
      </c>
      <c r="X246">
        <f>Table1[[#This Row],[Probability]]*2.2348375</f>
        <v>1.0395521950899342</v>
      </c>
      <c r="Y246">
        <v>9.8619036603174788</v>
      </c>
    </row>
    <row r="247" spans="1:25" x14ac:dyDescent="0.35">
      <c r="A247" t="s">
        <v>33</v>
      </c>
      <c r="B247">
        <v>2020020123</v>
      </c>
      <c r="C247">
        <v>9</v>
      </c>
      <c r="D247">
        <v>20202021</v>
      </c>
      <c r="E247" t="s">
        <v>31</v>
      </c>
      <c r="F247">
        <v>1</v>
      </c>
      <c r="H247">
        <v>1</v>
      </c>
      <c r="I247">
        <v>-0.51377536830253456</v>
      </c>
      <c r="J247">
        <v>-93.587614836228369</v>
      </c>
      <c r="K247">
        <v>-18.726763867593753</v>
      </c>
      <c r="L247">
        <v>-9.482678226468682</v>
      </c>
      <c r="M247">
        <v>-2843.8900379834558</v>
      </c>
      <c r="N247">
        <v>-7.769291471120817</v>
      </c>
      <c r="O247">
        <v>-0.43834757911704503</v>
      </c>
      <c r="P247">
        <v>-51.594570708742069</v>
      </c>
      <c r="Q247">
        <v>-8.0782583008146709</v>
      </c>
      <c r="R247">
        <v>-7.2044837180013666</v>
      </c>
      <c r="S247">
        <v>-1293.0434984126987</v>
      </c>
      <c r="T247">
        <v>-3.9297237041693696</v>
      </c>
      <c r="U2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2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0.38774865521073271</v>
      </c>
      <c r="W247">
        <f>Table1[[#This Row],[Win%]]/(Table1[[#This Row],[Win%]]+Table1[[#This Row],[Opp Win%]])</f>
        <v>0.53451562638245653</v>
      </c>
      <c r="X247">
        <f>Table1[[#This Row],[Probability]]*2.2348375</f>
        <v>1.1945555661755032</v>
      </c>
      <c r="Y247">
        <v>9.1633749002853442</v>
      </c>
    </row>
    <row r="248" spans="1:25" x14ac:dyDescent="0.35">
      <c r="A248" t="s">
        <v>29</v>
      </c>
      <c r="B248">
        <v>2020020124</v>
      </c>
      <c r="C248">
        <v>9</v>
      </c>
      <c r="D248">
        <v>20202021</v>
      </c>
      <c r="E248" t="s">
        <v>42</v>
      </c>
      <c r="F248">
        <v>1</v>
      </c>
      <c r="I248">
        <v>-0.78263231559890589</v>
      </c>
      <c r="J248">
        <v>68.80763019393649</v>
      </c>
      <c r="K248">
        <v>-30.129326102554245</v>
      </c>
      <c r="L248">
        <v>1.8523266858316241</v>
      </c>
      <c r="M248">
        <v>3.4060244766508276</v>
      </c>
      <c r="N248">
        <v>-5.9694391413430203</v>
      </c>
      <c r="O248">
        <v>-1.3240423087542801</v>
      </c>
      <c r="P248">
        <v>-197.64799776220616</v>
      </c>
      <c r="Q248">
        <v>-15.035190240502786</v>
      </c>
      <c r="R248">
        <v>-0.54055490212183344</v>
      </c>
      <c r="S248">
        <v>130.61550365769494</v>
      </c>
      <c r="T248">
        <v>8.1597843602973601</v>
      </c>
      <c r="U2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2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0.36964966153206991</v>
      </c>
      <c r="W248">
        <f>Table1[[#This Row],[Win%]]/(Table1[[#This Row],[Win%]]+Table1[[#This Row],[Opp Win%]])</f>
        <v>0.54654259782842807</v>
      </c>
      <c r="X248">
        <f>Table1[[#This Row],[Probability]]*2.2348375</f>
        <v>1.2214338929743895</v>
      </c>
      <c r="Y248">
        <v>8.769007322005633</v>
      </c>
    </row>
    <row r="249" spans="1:25" x14ac:dyDescent="0.35">
      <c r="A249" t="s">
        <v>42</v>
      </c>
      <c r="B249">
        <v>2020020124</v>
      </c>
      <c r="C249">
        <v>8</v>
      </c>
      <c r="D249">
        <v>20202021</v>
      </c>
      <c r="E249" t="s">
        <v>29</v>
      </c>
      <c r="F249">
        <v>0</v>
      </c>
      <c r="I249">
        <v>-1.3240423087542801</v>
      </c>
      <c r="J249">
        <v>-197.64799776220616</v>
      </c>
      <c r="K249">
        <v>-15.035190240502786</v>
      </c>
      <c r="L249">
        <v>-0.54055490212183344</v>
      </c>
      <c r="M249">
        <v>130.61550365769494</v>
      </c>
      <c r="N249">
        <v>8.1597843602973601</v>
      </c>
      <c r="O249">
        <v>-0.78263231559890589</v>
      </c>
      <c r="P249">
        <v>68.80763019393649</v>
      </c>
      <c r="Q249">
        <v>-30.129326102554245</v>
      </c>
      <c r="R249">
        <v>1.8523266858316241</v>
      </c>
      <c r="S249">
        <v>3.4060244766508276</v>
      </c>
      <c r="T249">
        <v>-5.9694391413430203</v>
      </c>
      <c r="U2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2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0.46499276633668735</v>
      </c>
      <c r="W249">
        <f>Table1[[#This Row],[Win%]]/(Table1[[#This Row],[Win%]]+Table1[[#This Row],[Opp Win%]])</f>
        <v>0.45379252445155066</v>
      </c>
      <c r="X249">
        <f>Table1[[#This Row],[Probability]]*2.2348375</f>
        <v>1.0141525508639924</v>
      </c>
      <c r="Y249">
        <v>7.983625234698982</v>
      </c>
    </row>
    <row r="250" spans="1:25" x14ac:dyDescent="0.35">
      <c r="A250" t="s">
        <v>45</v>
      </c>
      <c r="B250">
        <v>2020020125</v>
      </c>
      <c r="C250">
        <v>8</v>
      </c>
      <c r="D250">
        <v>20202021</v>
      </c>
      <c r="E250" t="s">
        <v>48</v>
      </c>
      <c r="F250">
        <v>1</v>
      </c>
      <c r="I250">
        <v>-1.7132277981451078</v>
      </c>
      <c r="J250">
        <v>-125.68160447737642</v>
      </c>
      <c r="K250">
        <v>-11.214324053218979</v>
      </c>
      <c r="L250">
        <v>-4.2174885092402441</v>
      </c>
      <c r="M250">
        <v>-960.02476981891346</v>
      </c>
      <c r="N250">
        <v>-5.8308160873258474</v>
      </c>
      <c r="O250">
        <v>6.5280073175905284E-2</v>
      </c>
      <c r="P250">
        <v>71.226022474350017</v>
      </c>
      <c r="Q250">
        <v>38.062897552639093</v>
      </c>
      <c r="R250">
        <v>-10.835176515311939</v>
      </c>
      <c r="S250">
        <v>-2729.2985930756845</v>
      </c>
      <c r="T250">
        <v>-7.8639648310119181</v>
      </c>
      <c r="U2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2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0.61730157694888199</v>
      </c>
      <c r="W250">
        <f>Table1[[#This Row],[Win%]]/(Table1[[#This Row],[Win%]]+Table1[[#This Row],[Opp Win%]])</f>
        <v>0.43550082130076601</v>
      </c>
      <c r="X250">
        <f>Table1[[#This Row],[Probability]]*2.2348375</f>
        <v>0.97327356672375054</v>
      </c>
      <c r="Y250">
        <v>8.310824925492998</v>
      </c>
    </row>
    <row r="251" spans="1:25" x14ac:dyDescent="0.35">
      <c r="A251" t="s">
        <v>48</v>
      </c>
      <c r="B251">
        <v>2020020125</v>
      </c>
      <c r="C251">
        <v>9</v>
      </c>
      <c r="D251">
        <v>20202021</v>
      </c>
      <c r="E251" t="s">
        <v>45</v>
      </c>
      <c r="F251">
        <v>0</v>
      </c>
      <c r="I251">
        <v>6.5280073175905284E-2</v>
      </c>
      <c r="J251">
        <v>71.226022474350017</v>
      </c>
      <c r="K251">
        <v>38.062897552639093</v>
      </c>
      <c r="L251">
        <v>-10.835176515311939</v>
      </c>
      <c r="M251">
        <v>-2729.2985930756845</v>
      </c>
      <c r="N251">
        <v>-7.8639648310119181</v>
      </c>
      <c r="O251">
        <v>-1.7132277981451078</v>
      </c>
      <c r="P251">
        <v>-125.68160447737642</v>
      </c>
      <c r="Q251">
        <v>-11.214324053218979</v>
      </c>
      <c r="R251">
        <v>-4.2174885092402441</v>
      </c>
      <c r="S251">
        <v>-960.02476981891346</v>
      </c>
      <c r="T251">
        <v>-5.8308160873258474</v>
      </c>
      <c r="U2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2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0.47343641064561004</v>
      </c>
      <c r="W251">
        <f>Table1[[#This Row],[Win%]]/(Table1[[#This Row],[Win%]]+Table1[[#This Row],[Opp Win%]])</f>
        <v>0.56499191912410007</v>
      </c>
      <c r="X251">
        <f>Table1[[#This Row],[Probability]]*2.2348375</f>
        <v>1.2626651280555059</v>
      </c>
      <c r="Y251">
        <v>10.954813886636527</v>
      </c>
    </row>
    <row r="252" spans="1:25" x14ac:dyDescent="0.35">
      <c r="A252" t="s">
        <v>44</v>
      </c>
      <c r="B252">
        <v>2020020126</v>
      </c>
      <c r="C252">
        <v>8</v>
      </c>
      <c r="D252">
        <v>20202021</v>
      </c>
      <c r="E252" t="s">
        <v>47</v>
      </c>
      <c r="F252">
        <v>0</v>
      </c>
      <c r="I252">
        <v>1.4214744605817919</v>
      </c>
      <c r="J252">
        <v>60.494438500701349</v>
      </c>
      <c r="K252">
        <v>-8.9224645052110425</v>
      </c>
      <c r="L252">
        <v>-3.8317542018280264</v>
      </c>
      <c r="M252">
        <v>-1192.0137722222225</v>
      </c>
      <c r="N252">
        <v>-2.6890756118069388</v>
      </c>
      <c r="O252">
        <v>-0.36688967357289681</v>
      </c>
      <c r="P252">
        <v>134.82661183742056</v>
      </c>
      <c r="Q252">
        <v>15.996563027579304</v>
      </c>
      <c r="R252">
        <v>-2.4871668117727559</v>
      </c>
      <c r="S252">
        <v>-344.5575705314011</v>
      </c>
      <c r="T252">
        <v>1.2504598696003297</v>
      </c>
      <c r="U2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2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0.65544155265164639</v>
      </c>
      <c r="W252">
        <f>Table1[[#This Row],[Win%]]/(Table1[[#This Row],[Win%]]+Table1[[#This Row],[Opp Win%]])</f>
        <v>0.40258489313173951</v>
      </c>
      <c r="X252">
        <f>Table1[[#This Row],[Probability]]*2.2348375</f>
        <v>0.89971181610430384</v>
      </c>
      <c r="Y252">
        <v>8.2943577121235457</v>
      </c>
    </row>
    <row r="253" spans="1:25" x14ac:dyDescent="0.35">
      <c r="A253" t="s">
        <v>47</v>
      </c>
      <c r="B253">
        <v>2020020126</v>
      </c>
      <c r="C253">
        <v>9</v>
      </c>
      <c r="D253">
        <v>20202021</v>
      </c>
      <c r="E253" t="s">
        <v>44</v>
      </c>
      <c r="F253">
        <v>1</v>
      </c>
      <c r="I253">
        <v>-0.36688967357289681</v>
      </c>
      <c r="J253">
        <v>134.82661183742056</v>
      </c>
      <c r="K253">
        <v>15.996563027579304</v>
      </c>
      <c r="L253">
        <v>-2.4871668117727559</v>
      </c>
      <c r="M253">
        <v>-344.5575705314011</v>
      </c>
      <c r="N253">
        <v>1.2504598696003297</v>
      </c>
      <c r="O253">
        <v>1.4214744605817919</v>
      </c>
      <c r="P253">
        <v>60.494438500701349</v>
      </c>
      <c r="Q253">
        <v>-8.9224645052110425</v>
      </c>
      <c r="R253">
        <v>-3.8317542018280264</v>
      </c>
      <c r="S253">
        <v>-1192.0137722222225</v>
      </c>
      <c r="T253">
        <v>-2.6890756118069388</v>
      </c>
      <c r="U2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2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0.44633536973647336</v>
      </c>
      <c r="W253">
        <f>Table1[[#This Row],[Win%]]/(Table1[[#This Row],[Win%]]+Table1[[#This Row],[Opp Win%]])</f>
        <v>0.59688038848363478</v>
      </c>
      <c r="X253">
        <f>Table1[[#This Row],[Probability]]*2.2348375</f>
        <v>1.3339306751977951</v>
      </c>
      <c r="Y253">
        <v>11.01658316262767</v>
      </c>
    </row>
    <row r="254" spans="1:25" x14ac:dyDescent="0.35">
      <c r="A254" t="s">
        <v>28</v>
      </c>
      <c r="B254">
        <v>2020020127</v>
      </c>
      <c r="C254">
        <v>8</v>
      </c>
      <c r="D254">
        <v>20202021</v>
      </c>
      <c r="E254" t="s">
        <v>56</v>
      </c>
      <c r="F254">
        <v>0</v>
      </c>
      <c r="I254">
        <v>7.3356732997945123E-2</v>
      </c>
      <c r="J254">
        <v>-28.333254320071823</v>
      </c>
      <c r="K254">
        <v>33.982612491325931</v>
      </c>
      <c r="L254">
        <v>8.8475354469541401</v>
      </c>
      <c r="M254">
        <v>1042.6090174603178</v>
      </c>
      <c r="N254">
        <v>14.053344582942731</v>
      </c>
      <c r="O254">
        <v>2.517436130670772</v>
      </c>
      <c r="P254">
        <v>251.31253095721178</v>
      </c>
      <c r="Q254">
        <v>22.934501807389314</v>
      </c>
      <c r="R254">
        <v>2.8680693278576328</v>
      </c>
      <c r="S254">
        <v>-776.50276076296814</v>
      </c>
      <c r="T254">
        <v>-8.8705391067252393</v>
      </c>
      <c r="U2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2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0.70186562018354981</v>
      </c>
      <c r="W254">
        <f>Table1[[#This Row],[Win%]]/(Table1[[#This Row],[Win%]]+Table1[[#This Row],[Opp Win%]])</f>
        <v>0.45230855219003613</v>
      </c>
      <c r="X254">
        <f>Table1[[#This Row],[Probability]]*2.2348375</f>
        <v>1.0108361140049997</v>
      </c>
      <c r="Y254">
        <v>9.3636867837404996</v>
      </c>
    </row>
    <row r="255" spans="1:25" x14ac:dyDescent="0.35">
      <c r="A255" t="s">
        <v>56</v>
      </c>
      <c r="B255">
        <v>2020020127</v>
      </c>
      <c r="C255">
        <v>9</v>
      </c>
      <c r="D255">
        <v>20202021</v>
      </c>
      <c r="E255" t="s">
        <v>28</v>
      </c>
      <c r="F255">
        <v>1</v>
      </c>
      <c r="I255">
        <v>2.517436130670772</v>
      </c>
      <c r="J255">
        <v>251.31253095721178</v>
      </c>
      <c r="K255">
        <v>22.934501807389314</v>
      </c>
      <c r="L255">
        <v>2.8680693278576328</v>
      </c>
      <c r="M255">
        <v>-776.50276076296814</v>
      </c>
      <c r="N255">
        <v>-8.8705391067252393</v>
      </c>
      <c r="O255">
        <v>7.3356732997945123E-2</v>
      </c>
      <c r="P255">
        <v>-28.333254320071823</v>
      </c>
      <c r="Q255">
        <v>33.982612491325931</v>
      </c>
      <c r="R255">
        <v>8.8475354469541401</v>
      </c>
      <c r="S255">
        <v>1042.6090174603178</v>
      </c>
      <c r="T255">
        <v>14.053344582942731</v>
      </c>
      <c r="U2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2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0.55258777954648042</v>
      </c>
      <c r="W255">
        <f>Table1[[#This Row],[Win%]]/(Table1[[#This Row],[Win%]]+Table1[[#This Row],[Opp Win%]])</f>
        <v>0.5481250310297282</v>
      </c>
      <c r="X255">
        <f>Table1[[#This Row],[Probability]]*2.2348375</f>
        <v>1.2249703740339002</v>
      </c>
      <c r="Y255">
        <v>11.309285406962655</v>
      </c>
    </row>
    <row r="256" spans="1:25" x14ac:dyDescent="0.35">
      <c r="A256" t="s">
        <v>30</v>
      </c>
      <c r="B256">
        <v>2020020128</v>
      </c>
      <c r="C256">
        <v>9</v>
      </c>
      <c r="D256">
        <v>20202021</v>
      </c>
      <c r="E256" t="s">
        <v>35</v>
      </c>
      <c r="F256">
        <v>1</v>
      </c>
      <c r="I256">
        <v>-1.4722969288774828</v>
      </c>
      <c r="J256">
        <v>116.79607728226352</v>
      </c>
      <c r="K256">
        <v>6.890121907299573</v>
      </c>
      <c r="L256">
        <v>1.0747770622861132</v>
      </c>
      <c r="M256">
        <v>232.58400555555568</v>
      </c>
      <c r="N256">
        <v>-3.0358623597115515</v>
      </c>
      <c r="O256">
        <v>1.3322205249212851</v>
      </c>
      <c r="P256">
        <v>-0.89181879549125753</v>
      </c>
      <c r="Q256">
        <v>11.427095034636306</v>
      </c>
      <c r="R256">
        <v>8.1630727501711178</v>
      </c>
      <c r="S256">
        <v>696.79153977455735</v>
      </c>
      <c r="T256">
        <v>4.1735657038859113</v>
      </c>
      <c r="U2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2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0.48022154140575407</v>
      </c>
      <c r="W256">
        <f>Table1[[#This Row],[Win%]]/(Table1[[#This Row],[Win%]]+Table1[[#This Row],[Opp Win%]])</f>
        <v>0.56335898425202124</v>
      </c>
      <c r="X256">
        <f>Table1[[#This Row],[Probability]]*2.2348375</f>
        <v>1.2590157839683265</v>
      </c>
      <c r="Y256">
        <v>10.958463183016191</v>
      </c>
    </row>
    <row r="257" spans="1:25" x14ac:dyDescent="0.35">
      <c r="A257" t="s">
        <v>35</v>
      </c>
      <c r="B257">
        <v>2020020128</v>
      </c>
      <c r="C257">
        <v>9</v>
      </c>
      <c r="D257">
        <v>20202021</v>
      </c>
      <c r="E257" t="s">
        <v>30</v>
      </c>
      <c r="F257">
        <v>0</v>
      </c>
      <c r="I257">
        <v>1.3322205249212851</v>
      </c>
      <c r="J257">
        <v>-0.89181879549125753</v>
      </c>
      <c r="K257">
        <v>11.427095034636306</v>
      </c>
      <c r="L257">
        <v>8.1630727501711178</v>
      </c>
      <c r="M257">
        <v>696.79153977455735</v>
      </c>
      <c r="N257">
        <v>4.1735657038859113</v>
      </c>
      <c r="O257">
        <v>-1.4722969288774828</v>
      </c>
      <c r="P257">
        <v>116.79607728226352</v>
      </c>
      <c r="Q257">
        <v>6.890121907299573</v>
      </c>
      <c r="R257">
        <v>1.0747770622861132</v>
      </c>
      <c r="S257">
        <v>232.58400555555568</v>
      </c>
      <c r="T257">
        <v>-3.0358623597115515</v>
      </c>
      <c r="U2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2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0.62951745606116505</v>
      </c>
      <c r="W257">
        <f>Table1[[#This Row],[Win%]]/(Table1[[#This Row],[Win%]]+Table1[[#This Row],[Opp Win%]])</f>
        <v>0.43704843573492375</v>
      </c>
      <c r="X257">
        <f>Table1[[#This Row],[Probability]]*2.2348375</f>
        <v>0.97673223349674754</v>
      </c>
      <c r="Y257">
        <v>10.207723958418246</v>
      </c>
    </row>
    <row r="258" spans="1:25" x14ac:dyDescent="0.35">
      <c r="A258" t="s">
        <v>43</v>
      </c>
      <c r="B258">
        <v>2020020129</v>
      </c>
      <c r="C258">
        <v>9</v>
      </c>
      <c r="D258">
        <v>20202021</v>
      </c>
      <c r="E258" t="s">
        <v>51</v>
      </c>
      <c r="F258">
        <v>0</v>
      </c>
      <c r="I258">
        <v>0.20518424839835528</v>
      </c>
      <c r="J258">
        <v>35.513962077751387</v>
      </c>
      <c r="K258">
        <v>2.1305791290007257</v>
      </c>
      <c r="L258">
        <v>3.2623198412046577</v>
      </c>
      <c r="M258">
        <v>785.23302528180329</v>
      </c>
      <c r="N258">
        <v>3.8844278160585533</v>
      </c>
      <c r="O258">
        <v>8.4034351067760277E-2</v>
      </c>
      <c r="P258">
        <v>-25.145683299746985</v>
      </c>
      <c r="Q258">
        <v>44.211599118563036</v>
      </c>
      <c r="R258">
        <v>-3.3769683175906877</v>
      </c>
      <c r="S258">
        <v>939.36264489157156</v>
      </c>
      <c r="T258">
        <v>-3.9232058862550425</v>
      </c>
      <c r="U2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2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0.72753759529070416</v>
      </c>
      <c r="W258">
        <f>Table1[[#This Row],[Win%]]/(Table1[[#This Row],[Win%]]+Table1[[#This Row],[Opp Win%]])</f>
        <v>0.39994895931523117</v>
      </c>
      <c r="X258">
        <f>Table1[[#This Row],[Probability]]*2.2348375</f>
        <v>0.8938209323636529</v>
      </c>
      <c r="Y258">
        <v>10.378018305153649</v>
      </c>
    </row>
    <row r="259" spans="1:25" x14ac:dyDescent="0.35">
      <c r="A259" t="s">
        <v>51</v>
      </c>
      <c r="B259">
        <v>2020020129</v>
      </c>
      <c r="C259">
        <v>9</v>
      </c>
      <c r="D259">
        <v>20202021</v>
      </c>
      <c r="E259" t="s">
        <v>43</v>
      </c>
      <c r="F259">
        <v>1</v>
      </c>
      <c r="I259">
        <v>8.4034351067760277E-2</v>
      </c>
      <c r="J259">
        <v>-25.145683299746985</v>
      </c>
      <c r="K259">
        <v>44.211599118563036</v>
      </c>
      <c r="L259">
        <v>-3.3769683175906877</v>
      </c>
      <c r="M259">
        <v>939.36264489157156</v>
      </c>
      <c r="N259">
        <v>-3.9232058862550425</v>
      </c>
      <c r="O259">
        <v>0.20518424839835528</v>
      </c>
      <c r="P259">
        <v>35.513962077751387</v>
      </c>
      <c r="Q259">
        <v>2.1305791290007257</v>
      </c>
      <c r="R259">
        <v>3.2623198412046577</v>
      </c>
      <c r="S259">
        <v>785.23302528180329</v>
      </c>
      <c r="T259">
        <v>3.8844278160585533</v>
      </c>
      <c r="U2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2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0.47571073796422009</v>
      </c>
      <c r="W259">
        <f>Table1[[#This Row],[Win%]]/(Table1[[#This Row],[Win%]]+Table1[[#This Row],[Opp Win%]])</f>
        <v>0.60107911810565395</v>
      </c>
      <c r="X259">
        <f>Table1[[#This Row],[Probability]]*2.2348375</f>
        <v>1.3433141536094444</v>
      </c>
      <c r="Y259">
        <v>11.603401322421483</v>
      </c>
    </row>
    <row r="260" spans="1:25" x14ac:dyDescent="0.35">
      <c r="A260" t="s">
        <v>36</v>
      </c>
      <c r="B260">
        <v>2020020130</v>
      </c>
      <c r="C260">
        <v>9</v>
      </c>
      <c r="D260">
        <v>20202021</v>
      </c>
      <c r="E260" t="s">
        <v>38</v>
      </c>
      <c r="F260">
        <v>1</v>
      </c>
      <c r="I260">
        <v>1.2659645358726888</v>
      </c>
      <c r="J260">
        <v>1.5577575312292105</v>
      </c>
      <c r="K260">
        <v>-50.358277008773904</v>
      </c>
      <c r="L260">
        <v>6.7202253853524994</v>
      </c>
      <c r="M260">
        <v>215.97236040688585</v>
      </c>
      <c r="N260">
        <v>-5.5942720712461309</v>
      </c>
      <c r="O260">
        <v>-0.66641054968514868</v>
      </c>
      <c r="P260">
        <v>-57.158324950780475</v>
      </c>
      <c r="Q260">
        <v>9.6947103951214899</v>
      </c>
      <c r="R260">
        <v>-4.1517800903490745</v>
      </c>
      <c r="S260">
        <v>-31.16033623188423</v>
      </c>
      <c r="T260">
        <v>1.0986362106265606</v>
      </c>
      <c r="U2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2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0.49133461675209383</v>
      </c>
      <c r="W260">
        <f>Table1[[#This Row],[Win%]]/(Table1[[#This Row],[Win%]]+Table1[[#This Row],[Opp Win%]])</f>
        <v>0.39168747230314227</v>
      </c>
      <c r="X260">
        <f>Table1[[#This Row],[Probability]]*2.2348375</f>
        <v>0.8753578513832736</v>
      </c>
      <c r="Y260">
        <v>7.5870071741148681</v>
      </c>
    </row>
    <row r="261" spans="1:25" x14ac:dyDescent="0.35">
      <c r="A261" t="s">
        <v>38</v>
      </c>
      <c r="B261">
        <v>2020020130</v>
      </c>
      <c r="C261">
        <v>9</v>
      </c>
      <c r="D261">
        <v>20202021</v>
      </c>
      <c r="E261" t="s">
        <v>36</v>
      </c>
      <c r="F261">
        <v>0</v>
      </c>
      <c r="I261">
        <v>-0.66641054968514868</v>
      </c>
      <c r="J261">
        <v>-57.158324950780475</v>
      </c>
      <c r="K261">
        <v>9.6947103951214899</v>
      </c>
      <c r="L261">
        <v>-4.1517800903490745</v>
      </c>
      <c r="M261">
        <v>-31.16033623188423</v>
      </c>
      <c r="N261">
        <v>1.0986362106265606</v>
      </c>
      <c r="O261">
        <v>1.2659645358726888</v>
      </c>
      <c r="P261">
        <v>1.5577575312292105</v>
      </c>
      <c r="Q261">
        <v>-50.358277008773904</v>
      </c>
      <c r="R261">
        <v>6.7202253853524994</v>
      </c>
      <c r="S261">
        <v>215.97236040688585</v>
      </c>
      <c r="T261">
        <v>-5.5942720712461309</v>
      </c>
      <c r="U2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2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0.32558528979796014</v>
      </c>
      <c r="W261">
        <f>Table1[[#This Row],[Win%]]/(Table1[[#This Row],[Win%]]+Table1[[#This Row],[Opp Win%]])</f>
        <v>0.60526311372236163</v>
      </c>
      <c r="X261">
        <f>Table1[[#This Row],[Probability]]*2.2348375</f>
        <v>1.3526647039134982</v>
      </c>
      <c r="Y261">
        <v>10.652712364425627</v>
      </c>
    </row>
    <row r="262" spans="1:25" x14ac:dyDescent="0.35">
      <c r="A262" t="s">
        <v>32</v>
      </c>
      <c r="B262">
        <v>2020020131</v>
      </c>
      <c r="C262">
        <v>7</v>
      </c>
      <c r="D262">
        <v>20202021</v>
      </c>
      <c r="E262" t="s">
        <v>41</v>
      </c>
      <c r="F262">
        <v>0</v>
      </c>
      <c r="I262">
        <v>-0.34457618965776987</v>
      </c>
      <c r="J262">
        <v>2.510562156889776</v>
      </c>
      <c r="K262">
        <v>-7.4149100542288071E-2</v>
      </c>
      <c r="L262">
        <v>-1.3181045256673478</v>
      </c>
      <c r="M262">
        <v>1707.2664513227514</v>
      </c>
      <c r="N262">
        <v>-6.3759680995777774</v>
      </c>
      <c r="O262">
        <v>0.21613565154688408</v>
      </c>
      <c r="P262">
        <v>72.09442303957718</v>
      </c>
      <c r="Q262">
        <v>-5.8456133309956888</v>
      </c>
      <c r="R262">
        <v>3.1774464668035627</v>
      </c>
      <c r="S262">
        <v>1805.3242696400625</v>
      </c>
      <c r="T262">
        <v>-4.657202089309032</v>
      </c>
      <c r="U2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2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0.53623123448722687</v>
      </c>
      <c r="W262">
        <f>Table1[[#This Row],[Win%]]/(Table1[[#This Row],[Win%]]+Table1[[#This Row],[Opp Win%]])</f>
        <v>0.46811819590738624</v>
      </c>
      <c r="X262">
        <f>Table1[[#This Row],[Probability]]*2.2348375</f>
        <v>1.0461680986461732</v>
      </c>
      <c r="Y262">
        <v>7.8853124691821215</v>
      </c>
    </row>
    <row r="263" spans="1:25" x14ac:dyDescent="0.35">
      <c r="A263" t="s">
        <v>41</v>
      </c>
      <c r="B263">
        <v>2020020131</v>
      </c>
      <c r="C263">
        <v>8</v>
      </c>
      <c r="D263">
        <v>20202021</v>
      </c>
      <c r="E263" t="s">
        <v>32</v>
      </c>
      <c r="F263">
        <v>1</v>
      </c>
      <c r="I263">
        <v>0.21613565154688408</v>
      </c>
      <c r="J263">
        <v>72.09442303957718</v>
      </c>
      <c r="K263">
        <v>-5.8456133309956888</v>
      </c>
      <c r="L263">
        <v>3.1774464668035627</v>
      </c>
      <c r="M263">
        <v>1805.3242696400625</v>
      </c>
      <c r="N263">
        <v>-4.657202089309032</v>
      </c>
      <c r="O263">
        <v>-0.34457618965776987</v>
      </c>
      <c r="P263">
        <v>2.510562156889776</v>
      </c>
      <c r="Q263">
        <v>-7.4149100542288071E-2</v>
      </c>
      <c r="R263">
        <v>-1.3181045256673478</v>
      </c>
      <c r="S263">
        <v>1707.2664513227514</v>
      </c>
      <c r="T263">
        <v>-6.3759680995777774</v>
      </c>
      <c r="U2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2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0.4739739458321191</v>
      </c>
      <c r="W263">
        <f>Table1[[#This Row],[Win%]]/(Table1[[#This Row],[Win%]]+Table1[[#This Row],[Opp Win%]])</f>
        <v>0.53191116723202581</v>
      </c>
      <c r="X263">
        <f>Table1[[#This Row],[Probability]]*2.2348375</f>
        <v>1.1887350231989025</v>
      </c>
      <c r="Y263">
        <v>8.5198481184675501</v>
      </c>
    </row>
    <row r="264" spans="1:25" x14ac:dyDescent="0.35">
      <c r="A264" t="s">
        <v>53</v>
      </c>
      <c r="B264">
        <v>2020020132</v>
      </c>
      <c r="C264">
        <v>11</v>
      </c>
      <c r="D264">
        <v>20202021</v>
      </c>
      <c r="E264" t="s">
        <v>55</v>
      </c>
      <c r="F264">
        <v>0</v>
      </c>
      <c r="I264">
        <v>0.26404804032169604</v>
      </c>
      <c r="J264">
        <v>-35.944142228844967</v>
      </c>
      <c r="K264">
        <v>-7.6777877059676882</v>
      </c>
      <c r="L264">
        <v>-4.2448670171115666</v>
      </c>
      <c r="M264">
        <v>172.43258244766525</v>
      </c>
      <c r="N264">
        <v>4.7781075065244263</v>
      </c>
      <c r="O264">
        <v>0.75781942978097072</v>
      </c>
      <c r="P264">
        <v>88.581902214141465</v>
      </c>
      <c r="Q264">
        <v>-12.573410196544119</v>
      </c>
      <c r="R264">
        <v>-5.2058526433949339</v>
      </c>
      <c r="S264">
        <v>714.05321721439736</v>
      </c>
      <c r="T264">
        <v>-1.2598363417135965</v>
      </c>
      <c r="U2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2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0.5371808547169552</v>
      </c>
      <c r="W264">
        <f>Table1[[#This Row],[Win%]]/(Table1[[#This Row],[Win%]]+Table1[[#This Row],[Opp Win%]])</f>
        <v>0.45236859335362967</v>
      </c>
      <c r="X264">
        <f>Table1[[#This Row],[Probability]]*2.2348375</f>
        <v>1.0109702962489422</v>
      </c>
      <c r="Y264">
        <v>12.79250835436609</v>
      </c>
    </row>
    <row r="265" spans="1:25" x14ac:dyDescent="0.35">
      <c r="A265" t="s">
        <v>55</v>
      </c>
      <c r="B265">
        <v>2020020132</v>
      </c>
      <c r="C265">
        <v>8</v>
      </c>
      <c r="D265">
        <v>20202021</v>
      </c>
      <c r="E265" t="s">
        <v>53</v>
      </c>
      <c r="F265">
        <v>1</v>
      </c>
      <c r="I265">
        <v>0.75781942978097072</v>
      </c>
      <c r="J265">
        <v>88.581902214141465</v>
      </c>
      <c r="K265">
        <v>-12.573410196544119</v>
      </c>
      <c r="L265">
        <v>-5.2058526433949339</v>
      </c>
      <c r="M265">
        <v>714.05321721439736</v>
      </c>
      <c r="N265">
        <v>-1.2598363417135965</v>
      </c>
      <c r="O265">
        <v>0.26404804032169604</v>
      </c>
      <c r="P265">
        <v>-35.944142228844967</v>
      </c>
      <c r="Q265">
        <v>-7.6777877059676882</v>
      </c>
      <c r="R265">
        <v>-4.2448670171115666</v>
      </c>
      <c r="S265">
        <v>172.43258244766525</v>
      </c>
      <c r="T265">
        <v>4.7781075065244263</v>
      </c>
      <c r="U2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2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0.43661259582396628</v>
      </c>
      <c r="W265">
        <f>Table1[[#This Row],[Win%]]/(Table1[[#This Row],[Win%]]+Table1[[#This Row],[Opp Win%]])</f>
        <v>0.54777509515709688</v>
      </c>
      <c r="X265">
        <f>Table1[[#This Row],[Probability]]*2.2348375</f>
        <v>1.2241883242231484</v>
      </c>
      <c r="Y265">
        <v>9.6391455052369963</v>
      </c>
    </row>
    <row r="266" spans="1:25" x14ac:dyDescent="0.35">
      <c r="A266" t="s">
        <v>37</v>
      </c>
      <c r="B266">
        <v>2020020133</v>
      </c>
      <c r="C266">
        <v>10</v>
      </c>
      <c r="D266">
        <v>20202021</v>
      </c>
      <c r="E266" t="s">
        <v>52</v>
      </c>
      <c r="F266">
        <v>1</v>
      </c>
      <c r="I266">
        <v>-0.34950432107460772</v>
      </c>
      <c r="J266">
        <v>32.638115399858037</v>
      </c>
      <c r="K266">
        <v>6.5659599830576241</v>
      </c>
      <c r="L266">
        <v>10.632614160164273</v>
      </c>
      <c r="M266">
        <v>599.96992300469537</v>
      </c>
      <c r="N266">
        <v>1.5398230742927268</v>
      </c>
      <c r="O266">
        <v>0.62311717105407127</v>
      </c>
      <c r="P266">
        <v>27.23349797469508</v>
      </c>
      <c r="Q266">
        <v>27.959672393531708</v>
      </c>
      <c r="R266">
        <v>2.3068099164955527</v>
      </c>
      <c r="S266">
        <v>1185.6638666666668</v>
      </c>
      <c r="T266">
        <v>7.3648578515872991</v>
      </c>
      <c r="U2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2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0.56642490079945895</v>
      </c>
      <c r="W266">
        <f>Table1[[#This Row],[Win%]]/(Table1[[#This Row],[Win%]]+Table1[[#This Row],[Opp Win%]])</f>
        <v>0.50144548660766108</v>
      </c>
      <c r="X266">
        <f>Table1[[#This Row],[Probability]]*2.2348375</f>
        <v>1.1206491776765486</v>
      </c>
      <c r="Y266">
        <v>11.307285520037439</v>
      </c>
    </row>
    <row r="267" spans="1:25" x14ac:dyDescent="0.35">
      <c r="A267" t="s">
        <v>52</v>
      </c>
      <c r="B267">
        <v>2020020133</v>
      </c>
      <c r="C267">
        <v>10</v>
      </c>
      <c r="D267">
        <v>20202021</v>
      </c>
      <c r="E267" t="s">
        <v>37</v>
      </c>
      <c r="F267">
        <v>0</v>
      </c>
      <c r="I267">
        <v>0.62311717105407127</v>
      </c>
      <c r="J267">
        <v>27.23349797469508</v>
      </c>
      <c r="K267">
        <v>27.959672393531708</v>
      </c>
      <c r="L267">
        <v>2.3068099164955527</v>
      </c>
      <c r="M267">
        <v>1185.6638666666668</v>
      </c>
      <c r="N267">
        <v>7.3648578515872991</v>
      </c>
      <c r="O267">
        <v>-0.34950432107460772</v>
      </c>
      <c r="P267">
        <v>32.638115399858037</v>
      </c>
      <c r="Q267">
        <v>6.5659599830576241</v>
      </c>
      <c r="R267">
        <v>10.632614160164273</v>
      </c>
      <c r="S267">
        <v>599.96992300469537</v>
      </c>
      <c r="T267">
        <v>1.5398230742927268</v>
      </c>
      <c r="U2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2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0.57773294891356197</v>
      </c>
      <c r="W267">
        <f>Table1[[#This Row],[Win%]]/(Table1[[#This Row],[Win%]]+Table1[[#This Row],[Opp Win%]])</f>
        <v>0.49807308784232462</v>
      </c>
      <c r="X267">
        <f>Table1[[#This Row],[Probability]]*2.2348375</f>
        <v>1.1131124144508211</v>
      </c>
      <c r="Y267">
        <v>12.507373581317655</v>
      </c>
    </row>
    <row r="268" spans="1:25" x14ac:dyDescent="0.35">
      <c r="A268" t="s">
        <v>34</v>
      </c>
      <c r="B268">
        <v>2020020134</v>
      </c>
      <c r="C268">
        <v>9</v>
      </c>
      <c r="D268">
        <v>20202021</v>
      </c>
      <c r="E268" t="s">
        <v>40</v>
      </c>
      <c r="F268">
        <v>0</v>
      </c>
      <c r="I268">
        <v>-0.75224217186173958</v>
      </c>
      <c r="J268">
        <v>23.850672167193142</v>
      </c>
      <c r="K268">
        <v>28.234545118035982</v>
      </c>
      <c r="L268">
        <v>-0.92111616153319176</v>
      </c>
      <c r="M268">
        <v>-890.01733174603169</v>
      </c>
      <c r="N268">
        <v>8.3924204510123062</v>
      </c>
      <c r="O268">
        <v>0.98834646605749321</v>
      </c>
      <c r="P268">
        <v>-10.997271694041949</v>
      </c>
      <c r="Q268">
        <v>19.75383812543657</v>
      </c>
      <c r="R268">
        <v>6.3204991704312121</v>
      </c>
      <c r="S268">
        <v>-113.65008168852069</v>
      </c>
      <c r="T268">
        <v>-23.376013543343358</v>
      </c>
      <c r="U2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2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0.60982486441544059</v>
      </c>
      <c r="W268">
        <f>Table1[[#This Row],[Win%]]/(Table1[[#This Row],[Win%]]+Table1[[#This Row],[Opp Win%]])</f>
        <v>0.48942235332056272</v>
      </c>
      <c r="X268">
        <f>Table1[[#This Row],[Probability]]*2.2348375</f>
        <v>1.093779428539043</v>
      </c>
      <c r="Y268">
        <v>11.49987185586183</v>
      </c>
    </row>
    <row r="269" spans="1:25" x14ac:dyDescent="0.35">
      <c r="A269" t="s">
        <v>40</v>
      </c>
      <c r="B269">
        <v>2020020134</v>
      </c>
      <c r="C269">
        <v>9</v>
      </c>
      <c r="D269">
        <v>20202021</v>
      </c>
      <c r="E269" t="s">
        <v>34</v>
      </c>
      <c r="F269">
        <v>1</v>
      </c>
      <c r="I269">
        <v>0.98834646605749321</v>
      </c>
      <c r="J269">
        <v>-10.997271694041949</v>
      </c>
      <c r="K269">
        <v>19.75383812543657</v>
      </c>
      <c r="L269">
        <v>6.3204991704312121</v>
      </c>
      <c r="M269">
        <v>-113.65008168852069</v>
      </c>
      <c r="N269">
        <v>-23.376013543343358</v>
      </c>
      <c r="O269">
        <v>-0.75224217186173958</v>
      </c>
      <c r="P269">
        <v>23.850672167193142</v>
      </c>
      <c r="Q269">
        <v>28.234545118035982</v>
      </c>
      <c r="R269">
        <v>-0.92111616153319176</v>
      </c>
      <c r="S269">
        <v>-890.01733174603169</v>
      </c>
      <c r="T269">
        <v>8.3924204510123062</v>
      </c>
      <c r="U2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2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0.54707802554542173</v>
      </c>
      <c r="W269">
        <f>Table1[[#This Row],[Win%]]/(Table1[[#This Row],[Win%]]+Table1[[#This Row],[Opp Win%]])</f>
        <v>0.50852916758979194</v>
      </c>
      <c r="X269">
        <f>Table1[[#This Row],[Probability]]*2.2348375</f>
        <v>1.1364800535734516</v>
      </c>
      <c r="Y269">
        <v>11.785396133910771</v>
      </c>
    </row>
    <row r="270" spans="1:25" x14ac:dyDescent="0.35">
      <c r="A270" t="s">
        <v>26</v>
      </c>
      <c r="B270">
        <v>2020020135</v>
      </c>
      <c r="C270">
        <v>9</v>
      </c>
      <c r="D270">
        <v>20202021</v>
      </c>
      <c r="E270" t="s">
        <v>50</v>
      </c>
      <c r="F270">
        <v>1</v>
      </c>
      <c r="I270">
        <v>4.0228738473646497E-2</v>
      </c>
      <c r="J270">
        <v>-80.641046765566131</v>
      </c>
      <c r="K270">
        <v>-24.655634790896553</v>
      </c>
      <c r="L270">
        <v>7.3225525585215614</v>
      </c>
      <c r="M270">
        <v>512.9138392801251</v>
      </c>
      <c r="N270">
        <v>11.892432240407885</v>
      </c>
      <c r="O270">
        <v>0.75453400883641186</v>
      </c>
      <c r="P270">
        <v>110.80240304278483</v>
      </c>
      <c r="Q270">
        <v>20.666081190772974</v>
      </c>
      <c r="R270">
        <v>-9.0364085481661469</v>
      </c>
      <c r="S270">
        <v>-1893.0857029733961</v>
      </c>
      <c r="T270">
        <v>2.5698265829382216</v>
      </c>
      <c r="U2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2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0.58422134728027075</v>
      </c>
      <c r="W270">
        <f>Table1[[#This Row],[Win%]]/(Table1[[#This Row],[Win%]]+Table1[[#This Row],[Opp Win%]])</f>
        <v>0.42270059555689771</v>
      </c>
      <c r="X270">
        <f>Table1[[#This Row],[Probability]]*2.2348375</f>
        <v>0.94466714222288828</v>
      </c>
      <c r="Y270">
        <v>8.460756483033018</v>
      </c>
    </row>
    <row r="271" spans="1:25" x14ac:dyDescent="0.35">
      <c r="A271" t="s">
        <v>50</v>
      </c>
      <c r="B271">
        <v>2020020135</v>
      </c>
      <c r="C271">
        <v>9</v>
      </c>
      <c r="D271">
        <v>20202021</v>
      </c>
      <c r="E271" t="s">
        <v>26</v>
      </c>
      <c r="F271">
        <v>0</v>
      </c>
      <c r="I271">
        <v>0.75453400883641186</v>
      </c>
      <c r="J271">
        <v>110.80240304278483</v>
      </c>
      <c r="K271">
        <v>20.666081190772974</v>
      </c>
      <c r="L271">
        <v>-9.0364085481661469</v>
      </c>
      <c r="M271">
        <v>-1893.0857029733961</v>
      </c>
      <c r="N271">
        <v>2.5698265829382216</v>
      </c>
      <c r="O271">
        <v>4.0228738473646497E-2</v>
      </c>
      <c r="P271">
        <v>-80.641046765566131</v>
      </c>
      <c r="Q271">
        <v>-24.655634790896553</v>
      </c>
      <c r="R271">
        <v>7.3225525585215614</v>
      </c>
      <c r="S271">
        <v>512.9138392801251</v>
      </c>
      <c r="T271">
        <v>11.892432240407885</v>
      </c>
      <c r="U2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2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0.41492773061502419</v>
      </c>
      <c r="W271">
        <f>Table1[[#This Row],[Win%]]/(Table1[[#This Row],[Win%]]+Table1[[#This Row],[Opp Win%]])</f>
        <v>0.58009665855177794</v>
      </c>
      <c r="X271">
        <f>Table1[[#This Row],[Probability]]*2.2348375</f>
        <v>1.296421766156209</v>
      </c>
      <c r="Y271">
        <v>11.231324423824562</v>
      </c>
    </row>
    <row r="272" spans="1:25" x14ac:dyDescent="0.35">
      <c r="A272" t="s">
        <v>29</v>
      </c>
      <c r="B272">
        <v>2020020136</v>
      </c>
      <c r="C272">
        <v>10</v>
      </c>
      <c r="D272">
        <v>20202021</v>
      </c>
      <c r="E272" t="s">
        <v>42</v>
      </c>
      <c r="F272">
        <v>1</v>
      </c>
      <c r="G272">
        <v>1</v>
      </c>
      <c r="H272">
        <v>1</v>
      </c>
      <c r="I272">
        <v>-0.78263231559890589</v>
      </c>
      <c r="J272">
        <v>68.80763019393649</v>
      </c>
      <c r="K272">
        <v>-30.129326102554245</v>
      </c>
      <c r="L272">
        <v>1.8523266858316241</v>
      </c>
      <c r="M272">
        <v>3.4060244766508276</v>
      </c>
      <c r="N272">
        <v>-5.9694391413430203</v>
      </c>
      <c r="O272">
        <v>-1.3240423087542801</v>
      </c>
      <c r="P272">
        <v>-197.64799776220616</v>
      </c>
      <c r="Q272">
        <v>-15.035190240502786</v>
      </c>
      <c r="R272">
        <v>-0.54055490212183344</v>
      </c>
      <c r="S272">
        <v>130.61550365769494</v>
      </c>
      <c r="T272">
        <v>8.1597843602973601</v>
      </c>
      <c r="U2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0.4023803894092951</v>
      </c>
      <c r="V2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0.33384838947833206</v>
      </c>
      <c r="W272">
        <f>Table1[[#This Row],[Win%]]/(Table1[[#This Row],[Win%]]+Table1[[#This Row],[Opp Win%]])</f>
        <v>0.54654259782842807</v>
      </c>
      <c r="X272">
        <f>Table1[[#This Row],[Probability]]*2.2348375</f>
        <v>1.2214338929743895</v>
      </c>
      <c r="Y272">
        <v>9.9904412149800219</v>
      </c>
    </row>
    <row r="273" spans="1:25" x14ac:dyDescent="0.35">
      <c r="A273" t="s">
        <v>42</v>
      </c>
      <c r="B273">
        <v>2020020136</v>
      </c>
      <c r="C273">
        <v>9</v>
      </c>
      <c r="D273">
        <v>20202021</v>
      </c>
      <c r="E273" t="s">
        <v>29</v>
      </c>
      <c r="F273">
        <v>0</v>
      </c>
      <c r="G273">
        <v>1</v>
      </c>
      <c r="H273">
        <v>1</v>
      </c>
      <c r="I273">
        <v>-1.3240423087542801</v>
      </c>
      <c r="J273">
        <v>-197.64799776220616</v>
      </c>
      <c r="K273">
        <v>-15.035190240502786</v>
      </c>
      <c r="L273">
        <v>-0.54055490212183344</v>
      </c>
      <c r="M273">
        <v>130.61550365769494</v>
      </c>
      <c r="N273">
        <v>8.1597843602973601</v>
      </c>
      <c r="O273">
        <v>-0.78263231559890589</v>
      </c>
      <c r="P273">
        <v>68.80763019393649</v>
      </c>
      <c r="Q273">
        <v>-30.129326102554245</v>
      </c>
      <c r="R273">
        <v>1.8523266858316241</v>
      </c>
      <c r="S273">
        <v>3.4060244766508276</v>
      </c>
      <c r="T273">
        <v>-5.9694391413430203</v>
      </c>
      <c r="U2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0.34890313119225214</v>
      </c>
      <c r="V2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0.41995733343072322</v>
      </c>
      <c r="W273">
        <f>Table1[[#This Row],[Win%]]/(Table1[[#This Row],[Win%]]+Table1[[#This Row],[Opp Win%]])</f>
        <v>0.45379252445155066</v>
      </c>
      <c r="X273">
        <f>Table1[[#This Row],[Probability]]*2.2348375</f>
        <v>1.0141525508639924</v>
      </c>
      <c r="Y273">
        <v>8.9977777855629739</v>
      </c>
    </row>
    <row r="274" spans="1:25" x14ac:dyDescent="0.35">
      <c r="A274" t="s">
        <v>44</v>
      </c>
      <c r="B274">
        <v>2020020137</v>
      </c>
      <c r="C274">
        <v>9</v>
      </c>
      <c r="D274">
        <v>20202021</v>
      </c>
      <c r="E274" t="s">
        <v>47</v>
      </c>
      <c r="F274">
        <v>0</v>
      </c>
      <c r="G274">
        <v>1</v>
      </c>
      <c r="H274">
        <v>1</v>
      </c>
      <c r="I274">
        <v>1.4214744605817919</v>
      </c>
      <c r="J274">
        <v>60.494438500701349</v>
      </c>
      <c r="K274">
        <v>-8.9224645052110425</v>
      </c>
      <c r="L274">
        <v>-3.8317542018280264</v>
      </c>
      <c r="M274">
        <v>-1192.0137722222225</v>
      </c>
      <c r="N274">
        <v>-2.6890756118069388</v>
      </c>
      <c r="O274">
        <v>-0.36688967357289681</v>
      </c>
      <c r="P274">
        <v>134.82661183742056</v>
      </c>
      <c r="Q274">
        <v>15.996563027579304</v>
      </c>
      <c r="R274">
        <v>-2.4871668117727559</v>
      </c>
      <c r="S274">
        <v>-344.5575705314011</v>
      </c>
      <c r="T274">
        <v>1.2504598696003297</v>
      </c>
      <c r="U2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0.39890935100814473</v>
      </c>
      <c r="V2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0.59196079293838444</v>
      </c>
      <c r="W274">
        <f>Table1[[#This Row],[Win%]]/(Table1[[#This Row],[Win%]]+Table1[[#This Row],[Opp Win%]])</f>
        <v>0.40258489313173945</v>
      </c>
      <c r="X274">
        <f>Table1[[#This Row],[Probability]]*2.2348375</f>
        <v>0.89971181610430373</v>
      </c>
      <c r="Y274">
        <v>9.1940695282278497</v>
      </c>
    </row>
    <row r="275" spans="1:25" x14ac:dyDescent="0.35">
      <c r="A275" t="s">
        <v>47</v>
      </c>
      <c r="B275">
        <v>2020020137</v>
      </c>
      <c r="C275">
        <v>10</v>
      </c>
      <c r="D275">
        <v>20202021</v>
      </c>
      <c r="E275" t="s">
        <v>44</v>
      </c>
      <c r="F275">
        <v>1</v>
      </c>
      <c r="G275">
        <v>1</v>
      </c>
      <c r="H275">
        <v>1</v>
      </c>
      <c r="I275">
        <v>-0.36688967357289681</v>
      </c>
      <c r="J275">
        <v>134.82661183742056</v>
      </c>
      <c r="K275">
        <v>15.996563027579304</v>
      </c>
      <c r="L275">
        <v>-2.4871668117727559</v>
      </c>
      <c r="M275">
        <v>-344.5575705314011</v>
      </c>
      <c r="N275">
        <v>1.2504598696003297</v>
      </c>
      <c r="O275">
        <v>1.4214744605817919</v>
      </c>
      <c r="P275">
        <v>60.494438500701349</v>
      </c>
      <c r="Q275">
        <v>-8.9224645052110425</v>
      </c>
      <c r="R275">
        <v>-3.8317542018280264</v>
      </c>
      <c r="S275">
        <v>-1192.0137722222225</v>
      </c>
      <c r="T275">
        <v>-2.6890756118069388</v>
      </c>
      <c r="U2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0.59686162804932208</v>
      </c>
      <c r="V2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0.40310694114029344</v>
      </c>
      <c r="W275">
        <f>Table1[[#This Row],[Win%]]/(Table1[[#This Row],[Win%]]+Table1[[#This Row],[Opp Win%]])</f>
        <v>0.59688038848363467</v>
      </c>
      <c r="X275">
        <f>Table1[[#This Row],[Probability]]*2.2348375</f>
        <v>1.3339306751977948</v>
      </c>
      <c r="Y275">
        <v>12.350513837825465</v>
      </c>
    </row>
    <row r="276" spans="1:25" x14ac:dyDescent="0.35">
      <c r="A276" t="s">
        <v>30</v>
      </c>
      <c r="B276">
        <v>2020020138</v>
      </c>
      <c r="C276">
        <v>10</v>
      </c>
      <c r="D276">
        <v>20202021</v>
      </c>
      <c r="E276" t="s">
        <v>35</v>
      </c>
      <c r="F276">
        <v>1</v>
      </c>
      <c r="G276">
        <v>1</v>
      </c>
      <c r="H276">
        <v>1</v>
      </c>
      <c r="I276">
        <v>-1.4722969288774828</v>
      </c>
      <c r="J276">
        <v>116.79607728226352</v>
      </c>
      <c r="K276">
        <v>6.890121907299573</v>
      </c>
      <c r="L276">
        <v>1.0747770622861132</v>
      </c>
      <c r="M276">
        <v>232.58400555555568</v>
      </c>
      <c r="N276">
        <v>-3.0358623597115515</v>
      </c>
      <c r="O276">
        <v>1.3322205249212851</v>
      </c>
      <c r="P276">
        <v>-0.89181879549125753</v>
      </c>
      <c r="Q276">
        <v>11.427095034636306</v>
      </c>
      <c r="R276">
        <v>8.1630727501711178</v>
      </c>
      <c r="S276">
        <v>696.79153977455735</v>
      </c>
      <c r="T276">
        <v>4.1735657038859113</v>
      </c>
      <c r="U2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0.55957886890742614</v>
      </c>
      <c r="V2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0.43371117269967818</v>
      </c>
      <c r="W276">
        <f>Table1[[#This Row],[Win%]]/(Table1[[#This Row],[Win%]]+Table1[[#This Row],[Opp Win%]])</f>
        <v>0.56335898425202113</v>
      </c>
      <c r="X276">
        <f>Table1[[#This Row],[Probability]]*2.2348375</f>
        <v>1.2590157839683263</v>
      </c>
      <c r="Y276">
        <v>12.217478966984517</v>
      </c>
    </row>
    <row r="277" spans="1:25" x14ac:dyDescent="0.35">
      <c r="A277" t="s">
        <v>35</v>
      </c>
      <c r="B277">
        <v>2020020138</v>
      </c>
      <c r="C277">
        <v>10</v>
      </c>
      <c r="D277">
        <v>20202021</v>
      </c>
      <c r="E277" t="s">
        <v>30</v>
      </c>
      <c r="F277">
        <v>0</v>
      </c>
      <c r="G277">
        <v>1</v>
      </c>
      <c r="H277">
        <v>1</v>
      </c>
      <c r="I277">
        <v>1.3322205249212851</v>
      </c>
      <c r="J277">
        <v>-0.89181879549125753</v>
      </c>
      <c r="K277">
        <v>11.427095034636306</v>
      </c>
      <c r="L277">
        <v>8.1630727501711178</v>
      </c>
      <c r="M277">
        <v>696.79153977455735</v>
      </c>
      <c r="N277">
        <v>4.1735657038859113</v>
      </c>
      <c r="O277">
        <v>-1.4722969288774828</v>
      </c>
      <c r="P277">
        <v>116.79607728226352</v>
      </c>
      <c r="Q277">
        <v>6.890121907299573</v>
      </c>
      <c r="R277">
        <v>1.0747770622861132</v>
      </c>
      <c r="S277">
        <v>232.58400555555568</v>
      </c>
      <c r="T277">
        <v>-3.0358623597115515</v>
      </c>
      <c r="U2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0.44139284589211841</v>
      </c>
      <c r="V2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0.56854749435847485</v>
      </c>
      <c r="W277">
        <f>Table1[[#This Row],[Win%]]/(Table1[[#This Row],[Win%]]+Table1[[#This Row],[Opp Win%]])</f>
        <v>0.43704843573492369</v>
      </c>
      <c r="X277">
        <f>Table1[[#This Row],[Probability]]*2.2348375</f>
        <v>0.97673223349674743</v>
      </c>
      <c r="Y277">
        <v>11.184456191914993</v>
      </c>
    </row>
    <row r="278" spans="1:25" x14ac:dyDescent="0.35">
      <c r="A278" t="s">
        <v>36</v>
      </c>
      <c r="B278">
        <v>2020020139</v>
      </c>
      <c r="C278">
        <v>10</v>
      </c>
      <c r="D278">
        <v>20202021</v>
      </c>
      <c r="E278" t="s">
        <v>38</v>
      </c>
      <c r="F278">
        <v>1</v>
      </c>
      <c r="G278">
        <v>1</v>
      </c>
      <c r="H278">
        <v>1</v>
      </c>
      <c r="I278">
        <v>1.2659645358726888</v>
      </c>
      <c r="J278">
        <v>1.5577575312292105</v>
      </c>
      <c r="K278">
        <v>-50.358277008773904</v>
      </c>
      <c r="L278">
        <v>6.7202253853524994</v>
      </c>
      <c r="M278">
        <v>215.97236040688585</v>
      </c>
      <c r="N278">
        <v>-5.5942720712461309</v>
      </c>
      <c r="O278">
        <v>-0.66641054968514868</v>
      </c>
      <c r="P278">
        <v>-57.158324950780475</v>
      </c>
      <c r="Q278">
        <v>9.6947103951214899</v>
      </c>
      <c r="R278">
        <v>-4.1517800903490745</v>
      </c>
      <c r="S278">
        <v>-31.16033623188423</v>
      </c>
      <c r="T278">
        <v>1.0986362106265606</v>
      </c>
      <c r="U2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0.28572566797165988</v>
      </c>
      <c r="V2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0.44374792558388182</v>
      </c>
      <c r="W278">
        <f>Table1[[#This Row],[Win%]]/(Table1[[#This Row],[Win%]]+Table1[[#This Row],[Opp Win%]])</f>
        <v>0.39168747230314227</v>
      </c>
      <c r="X278">
        <f>Table1[[#This Row],[Probability]]*2.2348375</f>
        <v>0.8753578513832736</v>
      </c>
      <c r="Y278">
        <v>8.4623650254981424</v>
      </c>
    </row>
    <row r="279" spans="1:25" x14ac:dyDescent="0.35">
      <c r="A279" t="s">
        <v>38</v>
      </c>
      <c r="B279">
        <v>2020020139</v>
      </c>
      <c r="C279">
        <v>10</v>
      </c>
      <c r="D279">
        <v>20202021</v>
      </c>
      <c r="E279" t="s">
        <v>36</v>
      </c>
      <c r="F279">
        <v>0</v>
      </c>
      <c r="G279">
        <v>1</v>
      </c>
      <c r="H279">
        <v>1</v>
      </c>
      <c r="I279">
        <v>-0.66641054968514868</v>
      </c>
      <c r="J279">
        <v>-57.158324950780475</v>
      </c>
      <c r="K279">
        <v>9.6947103951214899</v>
      </c>
      <c r="L279">
        <v>-4.1517800903490745</v>
      </c>
      <c r="M279">
        <v>-31.16033623188423</v>
      </c>
      <c r="N279">
        <v>1.0986362106265606</v>
      </c>
      <c r="O279">
        <v>1.2659645358726888</v>
      </c>
      <c r="P279">
        <v>1.5577575312292105</v>
      </c>
      <c r="Q279">
        <v>-50.358277008773904</v>
      </c>
      <c r="R279">
        <v>6.7202253853524994</v>
      </c>
      <c r="S279">
        <v>215.97236040688585</v>
      </c>
      <c r="T279">
        <v>-5.5942720712461309</v>
      </c>
      <c r="U2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0.45087924497215892</v>
      </c>
      <c r="V2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0.29405173586897709</v>
      </c>
      <c r="W279">
        <f>Table1[[#This Row],[Win%]]/(Table1[[#This Row],[Win%]]+Table1[[#This Row],[Opp Win%]])</f>
        <v>0.60526311372236175</v>
      </c>
      <c r="X279">
        <f>Table1[[#This Row],[Probability]]*2.2348375</f>
        <v>1.3526647039134985</v>
      </c>
      <c r="Y279">
        <v>12.005377068339126</v>
      </c>
    </row>
    <row r="280" spans="1:25" x14ac:dyDescent="0.35">
      <c r="A280" t="s">
        <v>31</v>
      </c>
      <c r="B280">
        <v>2020020140</v>
      </c>
      <c r="C280">
        <v>10</v>
      </c>
      <c r="D280">
        <v>20202021</v>
      </c>
      <c r="E280" t="s">
        <v>33</v>
      </c>
      <c r="F280">
        <v>0</v>
      </c>
      <c r="I280">
        <v>-0.43834757911704503</v>
      </c>
      <c r="J280">
        <v>-51.594570708742069</v>
      </c>
      <c r="K280">
        <v>-8.0782583008146709</v>
      </c>
      <c r="L280">
        <v>-7.2044837180013666</v>
      </c>
      <c r="M280">
        <v>-1293.0434984126987</v>
      </c>
      <c r="N280">
        <v>-3.9297237041693696</v>
      </c>
      <c r="O280">
        <v>-0.51377536830253456</v>
      </c>
      <c r="P280">
        <v>-93.587614836228369</v>
      </c>
      <c r="Q280">
        <v>-18.726763867593753</v>
      </c>
      <c r="R280">
        <v>-9.482678226468682</v>
      </c>
      <c r="S280">
        <v>-2843.8900379834558</v>
      </c>
      <c r="T280">
        <v>-7.769291471120817</v>
      </c>
      <c r="U2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2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0.45054040826115821</v>
      </c>
      <c r="W280">
        <f>Table1[[#This Row],[Win%]]/(Table1[[#This Row],[Win%]]+Table1[[#This Row],[Opp Win%]])</f>
        <v>0.49056958426144226</v>
      </c>
      <c r="X280">
        <f>Table1[[#This Row],[Probability]]*2.2348375</f>
        <v>1.0963433032668808</v>
      </c>
      <c r="Y280">
        <v>10.95824696358436</v>
      </c>
    </row>
    <row r="281" spans="1:25" x14ac:dyDescent="0.35">
      <c r="A281" t="s">
        <v>33</v>
      </c>
      <c r="B281">
        <v>2020020140</v>
      </c>
      <c r="C281">
        <v>10</v>
      </c>
      <c r="D281">
        <v>20202021</v>
      </c>
      <c r="E281" t="s">
        <v>31</v>
      </c>
      <c r="F281">
        <v>1</v>
      </c>
      <c r="I281">
        <v>-0.51377536830253456</v>
      </c>
      <c r="J281">
        <v>-93.587614836228369</v>
      </c>
      <c r="K281">
        <v>-18.726763867593753</v>
      </c>
      <c r="L281">
        <v>-9.482678226468682</v>
      </c>
      <c r="M281">
        <v>-2843.8900379834558</v>
      </c>
      <c r="N281">
        <v>-7.769291471120817</v>
      </c>
      <c r="O281">
        <v>-0.43834757911704503</v>
      </c>
      <c r="P281">
        <v>-51.594570708742069</v>
      </c>
      <c r="Q281">
        <v>-8.0782583008146709</v>
      </c>
      <c r="R281">
        <v>-7.2044837180013666</v>
      </c>
      <c r="S281">
        <v>-1293.0434984126987</v>
      </c>
      <c r="T281">
        <v>-3.9297237041693696</v>
      </c>
      <c r="U2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2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0.42933009017096163</v>
      </c>
      <c r="W281">
        <f>Table1[[#This Row],[Win%]]/(Table1[[#This Row],[Win%]]+Table1[[#This Row],[Opp Win%]])</f>
        <v>0.50910242130455596</v>
      </c>
      <c r="X281">
        <f>Table1[[#This Row],[Probability]]*2.2348375</f>
        <v>1.1377611824722205</v>
      </c>
      <c r="Y281">
        <v>10.301136082757564</v>
      </c>
    </row>
    <row r="282" spans="1:25" x14ac:dyDescent="0.35">
      <c r="A282" t="s">
        <v>37</v>
      </c>
      <c r="B282">
        <v>2020020141</v>
      </c>
      <c r="C282">
        <v>11</v>
      </c>
      <c r="D282">
        <v>20202021</v>
      </c>
      <c r="E282" t="s">
        <v>46</v>
      </c>
      <c r="F282">
        <v>1</v>
      </c>
      <c r="G282">
        <v>1</v>
      </c>
      <c r="I282">
        <v>-0.34950432107460772</v>
      </c>
      <c r="J282">
        <v>32.638115399858037</v>
      </c>
      <c r="K282">
        <v>6.5659599830576241</v>
      </c>
      <c r="L282">
        <v>10.632614160164273</v>
      </c>
      <c r="M282">
        <v>599.96992300469537</v>
      </c>
      <c r="N282">
        <v>1.5398230742927268</v>
      </c>
      <c r="O282">
        <v>-0.23725243880219135</v>
      </c>
      <c r="P282">
        <v>-48.98928554607523</v>
      </c>
      <c r="Q282">
        <v>-58.111080297463594</v>
      </c>
      <c r="R282">
        <v>-7.8971599671457895</v>
      </c>
      <c r="S282">
        <v>-580.60023422693985</v>
      </c>
      <c r="T282">
        <v>-1.3995549579865054</v>
      </c>
      <c r="U2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0.5145319935307221</v>
      </c>
      <c r="V2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0.27424080547648672</v>
      </c>
      <c r="W282">
        <f>Table1[[#This Row],[Win%]]/(Table1[[#This Row],[Win%]]+Table1[[#This Row],[Opp Win%]])</f>
        <v>0.65231964664392494</v>
      </c>
      <c r="X282">
        <f>Table1[[#This Row],[Probability]]*2.2348375</f>
        <v>1.4578284083065924</v>
      </c>
      <c r="Y282">
        <v>12.765113928344032</v>
      </c>
    </row>
    <row r="283" spans="1:25" x14ac:dyDescent="0.35">
      <c r="A283" t="s">
        <v>46</v>
      </c>
      <c r="B283">
        <v>2020020141</v>
      </c>
      <c r="C283">
        <v>9</v>
      </c>
      <c r="D283">
        <v>20202021</v>
      </c>
      <c r="E283" t="s">
        <v>37</v>
      </c>
      <c r="F283">
        <v>0</v>
      </c>
      <c r="H283">
        <v>1</v>
      </c>
      <c r="I283">
        <v>-0.23725243880219135</v>
      </c>
      <c r="J283">
        <v>-48.98928554607523</v>
      </c>
      <c r="K283">
        <v>-58.111080297463594</v>
      </c>
      <c r="L283">
        <v>-7.8971599671457895</v>
      </c>
      <c r="M283">
        <v>-580.60023422693985</v>
      </c>
      <c r="N283">
        <v>-1.3995549579865054</v>
      </c>
      <c r="O283">
        <v>-0.34950432107460772</v>
      </c>
      <c r="P283">
        <v>32.638115399858037</v>
      </c>
      <c r="Q283">
        <v>6.5659599830576241</v>
      </c>
      <c r="R283">
        <v>10.632614160164273</v>
      </c>
      <c r="S283">
        <v>599.96992300469537</v>
      </c>
      <c r="T283">
        <v>1.5398230742927268</v>
      </c>
      <c r="U2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2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0.51087536773488917</v>
      </c>
      <c r="W283">
        <f>Table1[[#This Row],[Win%]]/(Table1[[#This Row],[Win%]]+Table1[[#This Row],[Opp Win%]])</f>
        <v>0.34641282205665735</v>
      </c>
      <c r="X283">
        <f>Table1[[#This Row],[Probability]]*2.2348375</f>
        <v>0.77417636521304489</v>
      </c>
      <c r="Y283">
        <v>7.3580979594676936</v>
      </c>
    </row>
    <row r="284" spans="1:25" x14ac:dyDescent="0.35">
      <c r="A284" t="s">
        <v>34</v>
      </c>
      <c r="B284">
        <v>2020020142</v>
      </c>
      <c r="C284">
        <v>10</v>
      </c>
      <c r="D284">
        <v>20202021</v>
      </c>
      <c r="E284" t="s">
        <v>40</v>
      </c>
      <c r="F284">
        <v>0</v>
      </c>
      <c r="G284">
        <v>1</v>
      </c>
      <c r="H284">
        <v>1</v>
      </c>
      <c r="I284">
        <v>-0.75224217186173958</v>
      </c>
      <c r="J284">
        <v>23.850672167193142</v>
      </c>
      <c r="K284">
        <v>28.234545118035982</v>
      </c>
      <c r="L284">
        <v>-0.92111616153319176</v>
      </c>
      <c r="M284">
        <v>-890.01733174603169</v>
      </c>
      <c r="N284">
        <v>8.3924204510123062</v>
      </c>
      <c r="O284">
        <v>0.98834646605749321</v>
      </c>
      <c r="P284">
        <v>-10.997271694041949</v>
      </c>
      <c r="Q284">
        <v>19.75383812543657</v>
      </c>
      <c r="R284">
        <v>6.3204991704312121</v>
      </c>
      <c r="S284">
        <v>-113.65008168852069</v>
      </c>
      <c r="T284">
        <v>-23.376013543343358</v>
      </c>
      <c r="U2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0.52794186732274506</v>
      </c>
      <c r="V2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0.55076216762956287</v>
      </c>
      <c r="W284">
        <f>Table1[[#This Row],[Win%]]/(Table1[[#This Row],[Win%]]+Table1[[#This Row],[Opp Win%]])</f>
        <v>0.48942235332056272</v>
      </c>
      <c r="X284">
        <f>Table1[[#This Row],[Probability]]*2.2348375</f>
        <v>1.093779428539043</v>
      </c>
      <c r="Y284">
        <v>12.593651284400874</v>
      </c>
    </row>
    <row r="285" spans="1:25" x14ac:dyDescent="0.35">
      <c r="A285" t="s">
        <v>40</v>
      </c>
      <c r="B285">
        <v>2020020142</v>
      </c>
      <c r="C285">
        <v>10</v>
      </c>
      <c r="D285">
        <v>20202021</v>
      </c>
      <c r="E285" t="s">
        <v>34</v>
      </c>
      <c r="F285">
        <v>1</v>
      </c>
      <c r="G285">
        <v>1</v>
      </c>
      <c r="H285">
        <v>1</v>
      </c>
      <c r="I285">
        <v>0.98834646605749321</v>
      </c>
      <c r="J285">
        <v>-10.997271694041949</v>
      </c>
      <c r="K285">
        <v>19.75383812543657</v>
      </c>
      <c r="L285">
        <v>6.3204991704312121</v>
      </c>
      <c r="M285">
        <v>-113.65008168852069</v>
      </c>
      <c r="N285">
        <v>-23.376013543343358</v>
      </c>
      <c r="O285">
        <v>-0.75224217186173958</v>
      </c>
      <c r="P285">
        <v>23.850672167193142</v>
      </c>
      <c r="Q285">
        <v>28.234545118035982</v>
      </c>
      <c r="R285">
        <v>-0.92111616153319176</v>
      </c>
      <c r="S285">
        <v>-890.01733174603169</v>
      </c>
      <c r="T285">
        <v>8.3924204510123062</v>
      </c>
      <c r="U2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0.5112418085735686</v>
      </c>
      <c r="V2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0.49409247932309919</v>
      </c>
      <c r="W285">
        <f>Table1[[#This Row],[Win%]]/(Table1[[#This Row],[Win%]]+Table1[[#This Row],[Opp Win%]])</f>
        <v>0.50852916758979183</v>
      </c>
      <c r="X285">
        <f>Table1[[#This Row],[Probability]]*2.2348375</f>
        <v>1.1364800535734514</v>
      </c>
      <c r="Y285">
        <v>12.921876187484223</v>
      </c>
    </row>
    <row r="286" spans="1:25" x14ac:dyDescent="0.35">
      <c r="A286" t="s">
        <v>26</v>
      </c>
      <c r="B286">
        <v>2020020143</v>
      </c>
      <c r="C286">
        <v>10</v>
      </c>
      <c r="D286">
        <v>20202021</v>
      </c>
      <c r="E286" t="s">
        <v>50</v>
      </c>
      <c r="F286">
        <v>1</v>
      </c>
      <c r="G286">
        <v>1</v>
      </c>
      <c r="H286">
        <v>1</v>
      </c>
      <c r="I286">
        <v>4.0228738473646497E-2</v>
      </c>
      <c r="J286">
        <v>-80.641046765566131</v>
      </c>
      <c r="K286">
        <v>-24.655634790896553</v>
      </c>
      <c r="L286">
        <v>7.3225525585215614</v>
      </c>
      <c r="M286">
        <v>512.9138392801251</v>
      </c>
      <c r="N286">
        <v>11.892432240407885</v>
      </c>
      <c r="O286">
        <v>0.75453400883641186</v>
      </c>
      <c r="P286">
        <v>110.80240304278483</v>
      </c>
      <c r="Q286">
        <v>20.666081190772974</v>
      </c>
      <c r="R286">
        <v>-9.0364085481661469</v>
      </c>
      <c r="S286">
        <v>-1893.0857029733961</v>
      </c>
      <c r="T286">
        <v>2.5698265829382216</v>
      </c>
      <c r="U2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0.38633863833445797</v>
      </c>
      <c r="V2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0.52763839977561666</v>
      </c>
      <c r="W286">
        <f>Table1[[#This Row],[Win%]]/(Table1[[#This Row],[Win%]]+Table1[[#This Row],[Opp Win%]])</f>
        <v>0.42270059555689771</v>
      </c>
      <c r="X286">
        <f>Table1[[#This Row],[Probability]]*2.2348375</f>
        <v>0.94466714222288828</v>
      </c>
      <c r="Y286">
        <v>9.4054236252559065</v>
      </c>
    </row>
    <row r="287" spans="1:25" x14ac:dyDescent="0.35">
      <c r="A287" t="s">
        <v>50</v>
      </c>
      <c r="B287">
        <v>2020020143</v>
      </c>
      <c r="C287">
        <v>10</v>
      </c>
      <c r="D287">
        <v>20202021</v>
      </c>
      <c r="E287" t="s">
        <v>26</v>
      </c>
      <c r="F287">
        <v>0</v>
      </c>
      <c r="G287">
        <v>1</v>
      </c>
      <c r="H287">
        <v>1</v>
      </c>
      <c r="I287">
        <v>0.75453400883641186</v>
      </c>
      <c r="J287">
        <v>110.80240304278483</v>
      </c>
      <c r="K287">
        <v>20.666081190772974</v>
      </c>
      <c r="L287">
        <v>-9.0364085481661469</v>
      </c>
      <c r="M287">
        <v>-1893.0857029733961</v>
      </c>
      <c r="N287">
        <v>2.5698265829382216</v>
      </c>
      <c r="O287">
        <v>4.0228738473646497E-2</v>
      </c>
      <c r="P287">
        <v>-80.641046765566131</v>
      </c>
      <c r="Q287">
        <v>-24.655634790896553</v>
      </c>
      <c r="R287">
        <v>7.3225525585215614</v>
      </c>
      <c r="S287">
        <v>512.9138392801251</v>
      </c>
      <c r="T287">
        <v>11.892432240407885</v>
      </c>
      <c r="U2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0.51770512776971767</v>
      </c>
      <c r="V2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0.37474119154227098</v>
      </c>
      <c r="W287">
        <f>Table1[[#This Row],[Win%]]/(Table1[[#This Row],[Win%]]+Table1[[#This Row],[Opp Win%]])</f>
        <v>0.58009665855177794</v>
      </c>
      <c r="X287">
        <f>Table1[[#This Row],[Probability]]*2.2348375</f>
        <v>1.296421766156209</v>
      </c>
      <c r="Y287">
        <v>12.527746189980771</v>
      </c>
    </row>
    <row r="288" spans="1:25" x14ac:dyDescent="0.35">
      <c r="A288" t="s">
        <v>45</v>
      </c>
      <c r="B288">
        <v>2020020144</v>
      </c>
      <c r="C288">
        <v>9</v>
      </c>
      <c r="D288">
        <v>20202021</v>
      </c>
      <c r="E288" t="s">
        <v>48</v>
      </c>
      <c r="F288">
        <v>1</v>
      </c>
      <c r="I288">
        <v>-1.7132277981451078</v>
      </c>
      <c r="J288">
        <v>-125.68160447737642</v>
      </c>
      <c r="K288">
        <v>-11.214324053218979</v>
      </c>
      <c r="L288">
        <v>-4.2174885092402441</v>
      </c>
      <c r="M288">
        <v>-960.02476981891346</v>
      </c>
      <c r="N288">
        <v>-5.8308160873258474</v>
      </c>
      <c r="O288">
        <v>6.5280073175905284E-2</v>
      </c>
      <c r="P288">
        <v>71.226022474350017</v>
      </c>
      <c r="Q288">
        <v>38.062897552639093</v>
      </c>
      <c r="R288">
        <v>-10.835176515311939</v>
      </c>
      <c r="S288">
        <v>-2729.2985930756845</v>
      </c>
      <c r="T288">
        <v>-7.8639648310119181</v>
      </c>
      <c r="U2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2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0.61730157694888199</v>
      </c>
      <c r="W288">
        <f>Table1[[#This Row],[Win%]]/(Table1[[#This Row],[Win%]]+Table1[[#This Row],[Opp Win%]])</f>
        <v>0.43550082130076601</v>
      </c>
      <c r="X288">
        <f>Table1[[#This Row],[Probability]]*2.2348375</f>
        <v>0.97327356672375054</v>
      </c>
      <c r="Y288">
        <v>9.2840984922167493</v>
      </c>
    </row>
    <row r="289" spans="1:25" x14ac:dyDescent="0.35">
      <c r="A289" t="s">
        <v>48</v>
      </c>
      <c r="B289">
        <v>2020020144</v>
      </c>
      <c r="C289">
        <v>10</v>
      </c>
      <c r="D289">
        <v>20202021</v>
      </c>
      <c r="E289" t="s">
        <v>45</v>
      </c>
      <c r="F289">
        <v>0</v>
      </c>
      <c r="I289">
        <v>6.5280073175905284E-2</v>
      </c>
      <c r="J289">
        <v>71.226022474350017</v>
      </c>
      <c r="K289">
        <v>38.062897552639093</v>
      </c>
      <c r="L289">
        <v>-10.835176515311939</v>
      </c>
      <c r="M289">
        <v>-2729.2985930756845</v>
      </c>
      <c r="N289">
        <v>-7.8639648310119181</v>
      </c>
      <c r="O289">
        <v>-1.7132277981451078</v>
      </c>
      <c r="P289">
        <v>-125.68160447737642</v>
      </c>
      <c r="Q289">
        <v>-11.214324053218979</v>
      </c>
      <c r="R289">
        <v>-4.2174885092402441</v>
      </c>
      <c r="S289">
        <v>-960.02476981891346</v>
      </c>
      <c r="T289">
        <v>-5.8308160873258474</v>
      </c>
      <c r="U2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2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0.47343641064561004</v>
      </c>
      <c r="W289">
        <f>Table1[[#This Row],[Win%]]/(Table1[[#This Row],[Win%]]+Table1[[#This Row],[Opp Win%]])</f>
        <v>0.56499191912410007</v>
      </c>
      <c r="X289">
        <f>Table1[[#This Row],[Probability]]*2.2348375</f>
        <v>1.2626651280555059</v>
      </c>
      <c r="Y289">
        <v>12.217479014692033</v>
      </c>
    </row>
    <row r="290" spans="1:25" x14ac:dyDescent="0.35">
      <c r="A290" t="s">
        <v>28</v>
      </c>
      <c r="B290">
        <v>2020020145</v>
      </c>
      <c r="C290">
        <v>9</v>
      </c>
      <c r="D290">
        <v>20202021</v>
      </c>
      <c r="E290" t="s">
        <v>56</v>
      </c>
      <c r="F290">
        <v>0</v>
      </c>
      <c r="I290">
        <v>7.3356732997945123E-2</v>
      </c>
      <c r="J290">
        <v>-28.333254320071823</v>
      </c>
      <c r="K290">
        <v>33.982612491325931</v>
      </c>
      <c r="L290">
        <v>8.8475354469541401</v>
      </c>
      <c r="M290">
        <v>1042.6090174603178</v>
      </c>
      <c r="N290">
        <v>14.053344582942731</v>
      </c>
      <c r="O290">
        <v>2.517436130670772</v>
      </c>
      <c r="P290">
        <v>251.31253095721178</v>
      </c>
      <c r="Q290">
        <v>22.934501807389314</v>
      </c>
      <c r="R290">
        <v>2.8680693278576328</v>
      </c>
      <c r="S290">
        <v>-776.50276076296814</v>
      </c>
      <c r="T290">
        <v>-8.8705391067252393</v>
      </c>
      <c r="U2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2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0.70186562018354981</v>
      </c>
      <c r="W290">
        <f>Table1[[#This Row],[Win%]]/(Table1[[#This Row],[Win%]]+Table1[[#This Row],[Opp Win%]])</f>
        <v>0.45230855219003613</v>
      </c>
      <c r="X290">
        <f>Table1[[#This Row],[Probability]]*2.2348375</f>
        <v>1.0108361140049997</v>
      </c>
      <c r="Y290">
        <v>10.3745228977455</v>
      </c>
    </row>
    <row r="291" spans="1:25" x14ac:dyDescent="0.35">
      <c r="A291" t="s">
        <v>56</v>
      </c>
      <c r="B291">
        <v>2020020145</v>
      </c>
      <c r="C291">
        <v>10</v>
      </c>
      <c r="D291">
        <v>20202021</v>
      </c>
      <c r="E291" t="s">
        <v>28</v>
      </c>
      <c r="F291">
        <v>1</v>
      </c>
      <c r="I291">
        <v>2.517436130670772</v>
      </c>
      <c r="J291">
        <v>251.31253095721178</v>
      </c>
      <c r="K291">
        <v>22.934501807389314</v>
      </c>
      <c r="L291">
        <v>2.8680693278576328</v>
      </c>
      <c r="M291">
        <v>-776.50276076296814</v>
      </c>
      <c r="N291">
        <v>-8.8705391067252393</v>
      </c>
      <c r="O291">
        <v>7.3356732997945123E-2</v>
      </c>
      <c r="P291">
        <v>-28.333254320071823</v>
      </c>
      <c r="Q291">
        <v>33.982612491325931</v>
      </c>
      <c r="R291">
        <v>8.8475354469541401</v>
      </c>
      <c r="S291">
        <v>1042.6090174603178</v>
      </c>
      <c r="T291">
        <v>14.053344582942731</v>
      </c>
      <c r="U2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2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0.55258777954648042</v>
      </c>
      <c r="W291">
        <f>Table1[[#This Row],[Win%]]/(Table1[[#This Row],[Win%]]+Table1[[#This Row],[Opp Win%]])</f>
        <v>0.5481250310297282</v>
      </c>
      <c r="X291">
        <f>Table1[[#This Row],[Probability]]*2.2348375</f>
        <v>1.2249703740339002</v>
      </c>
      <c r="Y291">
        <v>12.534255780996554</v>
      </c>
    </row>
    <row r="292" spans="1:25" x14ac:dyDescent="0.35">
      <c r="A292" t="s">
        <v>43</v>
      </c>
      <c r="B292">
        <v>2020020146</v>
      </c>
      <c r="C292">
        <v>10</v>
      </c>
      <c r="D292">
        <v>20202021</v>
      </c>
      <c r="E292" t="s">
        <v>51</v>
      </c>
      <c r="F292">
        <v>0</v>
      </c>
      <c r="I292">
        <v>0.20518424839835528</v>
      </c>
      <c r="J292">
        <v>35.513962077751387</v>
      </c>
      <c r="K292">
        <v>2.1305791290007257</v>
      </c>
      <c r="L292">
        <v>3.2623198412046577</v>
      </c>
      <c r="M292">
        <v>785.23302528180329</v>
      </c>
      <c r="N292">
        <v>3.8844278160585533</v>
      </c>
      <c r="O292">
        <v>8.4034351067760277E-2</v>
      </c>
      <c r="P292">
        <v>-25.145683299746985</v>
      </c>
      <c r="Q292">
        <v>44.211599118563036</v>
      </c>
      <c r="R292">
        <v>-3.3769683175906877</v>
      </c>
      <c r="S292">
        <v>939.36264489157156</v>
      </c>
      <c r="T292">
        <v>-3.9232058862550425</v>
      </c>
      <c r="U2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2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0.72753759529070416</v>
      </c>
      <c r="W292">
        <f>Table1[[#This Row],[Win%]]/(Table1[[#This Row],[Win%]]+Table1[[#This Row],[Opp Win%]])</f>
        <v>0.39994895931523117</v>
      </c>
      <c r="X292">
        <f>Table1[[#This Row],[Probability]]*2.2348375</f>
        <v>0.8938209323636529</v>
      </c>
      <c r="Y292">
        <v>11.271839237517302</v>
      </c>
    </row>
    <row r="293" spans="1:25" x14ac:dyDescent="0.35">
      <c r="A293" t="s">
        <v>51</v>
      </c>
      <c r="B293">
        <v>2020020146</v>
      </c>
      <c r="C293">
        <v>10</v>
      </c>
      <c r="D293">
        <v>20202021</v>
      </c>
      <c r="E293" t="s">
        <v>43</v>
      </c>
      <c r="F293">
        <v>1</v>
      </c>
      <c r="I293">
        <v>8.4034351067760277E-2</v>
      </c>
      <c r="J293">
        <v>-25.145683299746985</v>
      </c>
      <c r="K293">
        <v>44.211599118563036</v>
      </c>
      <c r="L293">
        <v>-3.3769683175906877</v>
      </c>
      <c r="M293">
        <v>939.36264489157156</v>
      </c>
      <c r="N293">
        <v>-3.9232058862550425</v>
      </c>
      <c r="O293">
        <v>0.20518424839835528</v>
      </c>
      <c r="P293">
        <v>35.513962077751387</v>
      </c>
      <c r="Q293">
        <v>2.1305791290007257</v>
      </c>
      <c r="R293">
        <v>3.2623198412046577</v>
      </c>
      <c r="S293">
        <v>785.23302528180329</v>
      </c>
      <c r="T293">
        <v>3.8844278160585533</v>
      </c>
      <c r="U2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2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0.47571073796422009</v>
      </c>
      <c r="W293">
        <f>Table1[[#This Row],[Win%]]/(Table1[[#This Row],[Win%]]+Table1[[#This Row],[Opp Win%]])</f>
        <v>0.60107911810565395</v>
      </c>
      <c r="X293">
        <f>Table1[[#This Row],[Probability]]*2.2348375</f>
        <v>1.3433141536094444</v>
      </c>
      <c r="Y293">
        <v>12.946715476030928</v>
      </c>
    </row>
    <row r="294" spans="1:25" x14ac:dyDescent="0.35">
      <c r="A294" t="s">
        <v>41</v>
      </c>
      <c r="B294">
        <v>2020020147</v>
      </c>
      <c r="C294">
        <v>9</v>
      </c>
      <c r="D294">
        <v>20202021</v>
      </c>
      <c r="E294" t="s">
        <v>53</v>
      </c>
      <c r="F294">
        <v>1</v>
      </c>
      <c r="I294">
        <v>0.21613565154688408</v>
      </c>
      <c r="J294">
        <v>72.09442303957718</v>
      </c>
      <c r="K294">
        <v>-5.8456133309956888</v>
      </c>
      <c r="L294">
        <v>3.1774464668035627</v>
      </c>
      <c r="M294">
        <v>1805.3242696400625</v>
      </c>
      <c r="N294">
        <v>-4.657202089309032</v>
      </c>
      <c r="O294">
        <v>0.26404804032169604</v>
      </c>
      <c r="P294">
        <v>-35.944142228844967</v>
      </c>
      <c r="Q294">
        <v>-7.6777877059676882</v>
      </c>
      <c r="R294">
        <v>-4.2448670171115666</v>
      </c>
      <c r="S294">
        <v>172.43258244766525</v>
      </c>
      <c r="T294">
        <v>4.7781075065244263</v>
      </c>
      <c r="U2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2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0.43260449769933546</v>
      </c>
      <c r="W294">
        <f>Table1[[#This Row],[Win%]]/(Table1[[#This Row],[Win%]]+Table1[[#This Row],[Opp Win%]])</f>
        <v>0.55456849743369963</v>
      </c>
      <c r="X294">
        <f>Table1[[#This Row],[Probability]]*2.2348375</f>
        <v>1.2393704743834857</v>
      </c>
      <c r="Y294">
        <v>9.7592185928510364</v>
      </c>
    </row>
    <row r="295" spans="1:25" x14ac:dyDescent="0.35">
      <c r="A295" t="s">
        <v>53</v>
      </c>
      <c r="B295">
        <v>2020020147</v>
      </c>
      <c r="C295">
        <v>12</v>
      </c>
      <c r="D295">
        <v>20202021</v>
      </c>
      <c r="E295" t="s">
        <v>41</v>
      </c>
      <c r="F295">
        <v>0</v>
      </c>
      <c r="I295">
        <v>0.26404804032169604</v>
      </c>
      <c r="J295">
        <v>-35.944142228844967</v>
      </c>
      <c r="K295">
        <v>-7.6777877059676882</v>
      </c>
      <c r="L295">
        <v>-4.2448670171115666</v>
      </c>
      <c r="M295">
        <v>172.43258244766525</v>
      </c>
      <c r="N295">
        <v>4.7781075065244263</v>
      </c>
      <c r="O295">
        <v>0.21613565154688408</v>
      </c>
      <c r="P295">
        <v>72.09442303957718</v>
      </c>
      <c r="Q295">
        <v>-5.8456133309956888</v>
      </c>
      <c r="R295">
        <v>3.1774464668035627</v>
      </c>
      <c r="S295">
        <v>1805.3242696400625</v>
      </c>
      <c r="T295">
        <v>-4.657202089309032</v>
      </c>
      <c r="U2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2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0.55159507130948193</v>
      </c>
      <c r="W295">
        <f>Table1[[#This Row],[Win%]]/(Table1[[#This Row],[Win%]]+Table1[[#This Row],[Opp Win%]])</f>
        <v>0.44581746746376388</v>
      </c>
      <c r="X295">
        <f>Table1[[#This Row],[Probability]]*2.2348375</f>
        <v>0.99632959444304936</v>
      </c>
      <c r="Y295">
        <v>13.788837948809139</v>
      </c>
    </row>
    <row r="296" spans="1:25" x14ac:dyDescent="0.35">
      <c r="A296" t="s">
        <v>32</v>
      </c>
      <c r="B296">
        <v>2020020148</v>
      </c>
      <c r="C296">
        <v>8</v>
      </c>
      <c r="D296">
        <v>20202021</v>
      </c>
      <c r="E296" t="s">
        <v>55</v>
      </c>
      <c r="F296">
        <v>0</v>
      </c>
      <c r="I296">
        <v>-0.34457618965776987</v>
      </c>
      <c r="J296">
        <v>2.510562156889776</v>
      </c>
      <c r="K296">
        <v>-7.4149100542288071E-2</v>
      </c>
      <c r="L296">
        <v>-1.3181045256673478</v>
      </c>
      <c r="M296">
        <v>1707.2664513227514</v>
      </c>
      <c r="N296">
        <v>-6.3759680995777774</v>
      </c>
      <c r="O296">
        <v>0.75781942978097072</v>
      </c>
      <c r="P296">
        <v>88.581902214141465</v>
      </c>
      <c r="Q296">
        <v>-12.573410196544119</v>
      </c>
      <c r="R296">
        <v>-5.2058526433949339</v>
      </c>
      <c r="S296">
        <v>714.05321721439736</v>
      </c>
      <c r="T296">
        <v>-1.2598363417135965</v>
      </c>
      <c r="U2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2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0.52181701789470014</v>
      </c>
      <c r="W296">
        <f>Table1[[#This Row],[Win%]]/(Table1[[#This Row],[Win%]]+Table1[[#This Row],[Opp Win%]])</f>
        <v>0.47490810010428142</v>
      </c>
      <c r="X296">
        <f>Table1[[#This Row],[Probability]]*2.2348375</f>
        <v>1.0613424311668018</v>
      </c>
      <c r="Y296">
        <v>8.9466549003489231</v>
      </c>
    </row>
    <row r="297" spans="1:25" x14ac:dyDescent="0.35">
      <c r="A297" t="s">
        <v>55</v>
      </c>
      <c r="B297">
        <v>2020020148</v>
      </c>
      <c r="C297">
        <v>9</v>
      </c>
      <c r="D297">
        <v>20202021</v>
      </c>
      <c r="E297" t="s">
        <v>32</v>
      </c>
      <c r="F297">
        <v>1</v>
      </c>
      <c r="I297">
        <v>0.75781942978097072</v>
      </c>
      <c r="J297">
        <v>88.581902214141465</v>
      </c>
      <c r="K297">
        <v>-12.573410196544119</v>
      </c>
      <c r="L297">
        <v>-5.2058526433949339</v>
      </c>
      <c r="M297">
        <v>714.05321721439736</v>
      </c>
      <c r="N297">
        <v>-1.2598363417135965</v>
      </c>
      <c r="O297">
        <v>-0.34457618965776987</v>
      </c>
      <c r="P297">
        <v>2.510562156889776</v>
      </c>
      <c r="Q297">
        <v>-7.4149100542288071E-2</v>
      </c>
      <c r="R297">
        <v>-1.3181045256673478</v>
      </c>
      <c r="S297">
        <v>1707.2664513227514</v>
      </c>
      <c r="T297">
        <v>-6.3759680995777774</v>
      </c>
      <c r="U2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2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0.47798204395674998</v>
      </c>
      <c r="W297">
        <f>Table1[[#This Row],[Win%]]/(Table1[[#This Row],[Win%]]+Table1[[#This Row],[Opp Win%]])</f>
        <v>0.52526802784135007</v>
      </c>
      <c r="X297">
        <f>Table1[[#This Row],[Probability]]*2.2348375</f>
        <v>1.173888686170893</v>
      </c>
      <c r="Y297">
        <v>10.813034191407889</v>
      </c>
    </row>
    <row r="298" spans="1:25" x14ac:dyDescent="0.35">
      <c r="A298" t="s">
        <v>49</v>
      </c>
      <c r="B298">
        <v>2020020149</v>
      </c>
      <c r="C298">
        <v>9</v>
      </c>
      <c r="D298">
        <v>20202021</v>
      </c>
      <c r="E298" t="s">
        <v>54</v>
      </c>
      <c r="F298">
        <v>1</v>
      </c>
      <c r="I298">
        <v>9.553332437371452E-2</v>
      </c>
      <c r="J298">
        <v>-116.06624311111115</v>
      </c>
      <c r="K298">
        <v>-15.396263933592431</v>
      </c>
      <c r="L298">
        <v>5.0337093004791242</v>
      </c>
      <c r="M298">
        <v>1899.4220578329882</v>
      </c>
      <c r="N298">
        <v>-8.7177326626672311</v>
      </c>
      <c r="O298">
        <v>2.2843385975357688E-2</v>
      </c>
      <c r="P298">
        <v>-43.242299603851876</v>
      </c>
      <c r="Q298">
        <v>27.992116334146409</v>
      </c>
      <c r="R298">
        <v>4.9296709705681074</v>
      </c>
      <c r="S298">
        <v>1704.1662665101721</v>
      </c>
      <c r="T298">
        <v>19.008328588597113</v>
      </c>
      <c r="U2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2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0.53781385193150777</v>
      </c>
      <c r="W298">
        <f>Table1[[#This Row],[Win%]]/(Table1[[#This Row],[Win%]]+Table1[[#This Row],[Opp Win%]])</f>
        <v>0.44663496699271971</v>
      </c>
      <c r="X298">
        <f>Table1[[#This Row],[Probability]]*2.2348375</f>
        <v>0.99815657304659211</v>
      </c>
      <c r="Y298">
        <v>8.0258299697036328</v>
      </c>
    </row>
    <row r="299" spans="1:25" x14ac:dyDescent="0.35">
      <c r="A299" t="s">
        <v>54</v>
      </c>
      <c r="B299">
        <v>2020020149</v>
      </c>
      <c r="C299">
        <v>9</v>
      </c>
      <c r="D299">
        <v>20202021</v>
      </c>
      <c r="E299" t="s">
        <v>49</v>
      </c>
      <c r="F299">
        <v>0</v>
      </c>
      <c r="I299">
        <v>2.2843385975357688E-2</v>
      </c>
      <c r="J299">
        <v>-43.242299603851876</v>
      </c>
      <c r="K299">
        <v>27.992116334146409</v>
      </c>
      <c r="L299">
        <v>4.9296709705681074</v>
      </c>
      <c r="M299">
        <v>1704.1662665101721</v>
      </c>
      <c r="N299">
        <v>19.008328588597113</v>
      </c>
      <c r="O299">
        <v>9.553332437371452E-2</v>
      </c>
      <c r="P299">
        <v>-116.06624311111115</v>
      </c>
      <c r="Q299">
        <v>-15.396263933592431</v>
      </c>
      <c r="R299">
        <v>5.0337093004791242</v>
      </c>
      <c r="S299">
        <v>1899.4220578329882</v>
      </c>
      <c r="T299">
        <v>-8.7177326626672311</v>
      </c>
      <c r="U2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2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0.4722736203660971</v>
      </c>
      <c r="W299">
        <f>Table1[[#This Row],[Win%]]/(Table1[[#This Row],[Win%]]+Table1[[#This Row],[Opp Win%]])</f>
        <v>0.54710909113475537</v>
      </c>
      <c r="X299">
        <f>Table1[[#This Row],[Probability]]*2.2348375</f>
        <v>1.2226999134588687</v>
      </c>
      <c r="Y299">
        <v>11.671564080288643</v>
      </c>
    </row>
    <row r="300" spans="1:25" x14ac:dyDescent="0.35">
      <c r="A300" t="s">
        <v>29</v>
      </c>
      <c r="B300">
        <v>2020020150</v>
      </c>
      <c r="C300">
        <v>11</v>
      </c>
      <c r="D300">
        <v>20202021</v>
      </c>
      <c r="E300" t="s">
        <v>44</v>
      </c>
      <c r="F300">
        <v>0</v>
      </c>
      <c r="I300">
        <v>-0.78263231559890589</v>
      </c>
      <c r="J300">
        <v>68.80763019393649</v>
      </c>
      <c r="K300">
        <v>-30.129326102554245</v>
      </c>
      <c r="L300">
        <v>1.8523266858316241</v>
      </c>
      <c r="M300">
        <v>3.4060244766508276</v>
      </c>
      <c r="N300">
        <v>-5.9694391413430203</v>
      </c>
      <c r="O300">
        <v>1.4214744605817919</v>
      </c>
      <c r="P300">
        <v>60.494438500701349</v>
      </c>
      <c r="Q300">
        <v>-8.9224645052110425</v>
      </c>
      <c r="R300">
        <v>-3.8317542018280264</v>
      </c>
      <c r="S300">
        <v>-1192.0137722222225</v>
      </c>
      <c r="T300">
        <v>-2.6890756118069388</v>
      </c>
      <c r="U3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3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0.51116752154642742</v>
      </c>
      <c r="W300">
        <f>Table1[[#This Row],[Win%]]/(Table1[[#This Row],[Win%]]+Table1[[#This Row],[Opp Win%]])</f>
        <v>0.42743457015150649</v>
      </c>
      <c r="X300">
        <f>Table1[[#This Row],[Probability]]*2.2348375</f>
        <v>0.95524680617096724</v>
      </c>
      <c r="Y300">
        <v>10.945688021150989</v>
      </c>
    </row>
    <row r="301" spans="1:25" x14ac:dyDescent="0.35">
      <c r="A301" t="s">
        <v>44</v>
      </c>
      <c r="B301">
        <v>2020020150</v>
      </c>
      <c r="C301">
        <v>10</v>
      </c>
      <c r="D301">
        <v>20202021</v>
      </c>
      <c r="E301" t="s">
        <v>29</v>
      </c>
      <c r="F301">
        <v>1</v>
      </c>
      <c r="I301">
        <v>1.4214744605817919</v>
      </c>
      <c r="J301">
        <v>60.494438500701349</v>
      </c>
      <c r="K301">
        <v>-8.9224645052110425</v>
      </c>
      <c r="L301">
        <v>-3.8317542018280264</v>
      </c>
      <c r="M301">
        <v>-1192.0137722222225</v>
      </c>
      <c r="N301">
        <v>-2.6890756118069388</v>
      </c>
      <c r="O301">
        <v>-0.78263231559890589</v>
      </c>
      <c r="P301">
        <v>68.80763019393649</v>
      </c>
      <c r="Q301">
        <v>-30.129326102554245</v>
      </c>
      <c r="R301">
        <v>1.8523266858316241</v>
      </c>
      <c r="S301">
        <v>3.4060244766508276</v>
      </c>
      <c r="T301">
        <v>-5.9694391413430203</v>
      </c>
      <c r="U3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3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0.38546954204987405</v>
      </c>
      <c r="W301">
        <f>Table1[[#This Row],[Win%]]/(Table1[[#This Row],[Win%]]+Table1[[#This Row],[Opp Win%]])</f>
        <v>0.57224969222008981</v>
      </c>
      <c r="X301">
        <f>Table1[[#This Row],[Probability]]*2.2348375</f>
        <v>1.2788850715369149</v>
      </c>
      <c r="Y301">
        <v>10.472954599764766</v>
      </c>
    </row>
    <row r="302" spans="1:25" x14ac:dyDescent="0.35">
      <c r="A302" t="s">
        <v>42</v>
      </c>
      <c r="B302">
        <v>2020020151</v>
      </c>
      <c r="C302">
        <v>10</v>
      </c>
      <c r="D302">
        <v>20202021</v>
      </c>
      <c r="E302" t="s">
        <v>48</v>
      </c>
      <c r="F302">
        <v>0</v>
      </c>
      <c r="H302">
        <v>1</v>
      </c>
      <c r="I302">
        <v>-1.3240423087542801</v>
      </c>
      <c r="J302">
        <v>-197.64799776220616</v>
      </c>
      <c r="K302">
        <v>-15.035190240502786</v>
      </c>
      <c r="L302">
        <v>-0.54055490212183344</v>
      </c>
      <c r="M302">
        <v>130.61550365769494</v>
      </c>
      <c r="N302">
        <v>8.1597843602973601</v>
      </c>
      <c r="O302">
        <v>6.5280073175905284E-2</v>
      </c>
      <c r="P302">
        <v>71.226022474350017</v>
      </c>
      <c r="Q302">
        <v>38.062897552639093</v>
      </c>
      <c r="R302">
        <v>-10.835176515311939</v>
      </c>
      <c r="S302">
        <v>-2729.2985930756845</v>
      </c>
      <c r="T302">
        <v>-7.8639648310119181</v>
      </c>
      <c r="U3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3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0.66832270237141889</v>
      </c>
      <c r="W302">
        <f>Table1[[#This Row],[Win%]]/(Table1[[#This Row],[Win%]]+Table1[[#This Row],[Opp Win%]])</f>
        <v>0.36630345751011767</v>
      </c>
      <c r="X302">
        <f>Table1[[#This Row],[Probability]]*2.2348375</f>
        <v>0.81862870322326753</v>
      </c>
      <c r="Y302">
        <v>9.8164064887862423</v>
      </c>
    </row>
    <row r="303" spans="1:25" x14ac:dyDescent="0.35">
      <c r="A303" t="s">
        <v>48</v>
      </c>
      <c r="B303">
        <v>2020020151</v>
      </c>
      <c r="C303">
        <v>11</v>
      </c>
      <c r="D303">
        <v>20202021</v>
      </c>
      <c r="E303" t="s">
        <v>42</v>
      </c>
      <c r="F303">
        <v>1</v>
      </c>
      <c r="G303">
        <v>1</v>
      </c>
      <c r="I303">
        <v>6.5280073175905284E-2</v>
      </c>
      <c r="J303">
        <v>71.226022474350017</v>
      </c>
      <c r="K303">
        <v>38.062897552639093</v>
      </c>
      <c r="L303">
        <v>-10.835176515311939</v>
      </c>
      <c r="M303">
        <v>-2729.2985930756845</v>
      </c>
      <c r="N303">
        <v>-7.8639648310119181</v>
      </c>
      <c r="O303">
        <v>-1.3240423087542801</v>
      </c>
      <c r="P303">
        <v>-197.64799776220616</v>
      </c>
      <c r="Q303">
        <v>-15.035190240502786</v>
      </c>
      <c r="R303">
        <v>-0.54055490212183344</v>
      </c>
      <c r="S303">
        <v>130.61550365769494</v>
      </c>
      <c r="T303">
        <v>8.1597843602973601</v>
      </c>
      <c r="U3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0.64838894291773452</v>
      </c>
      <c r="V3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0.36741456368627534</v>
      </c>
      <c r="W303">
        <f>Table1[[#This Row],[Win%]]/(Table1[[#This Row],[Win%]]+Table1[[#This Row],[Opp Win%]])</f>
        <v>0.63830154031009423</v>
      </c>
      <c r="X303">
        <f>Table1[[#This Row],[Probability]]*2.2348375</f>
        <v>1.42650021859276</v>
      </c>
      <c r="Y303">
        <v>13.643979233284794</v>
      </c>
    </row>
    <row r="304" spans="1:25" x14ac:dyDescent="0.35">
      <c r="A304" t="s">
        <v>31</v>
      </c>
      <c r="B304">
        <v>2020020152</v>
      </c>
      <c r="C304">
        <v>11</v>
      </c>
      <c r="D304">
        <v>20202021</v>
      </c>
      <c r="E304" t="s">
        <v>35</v>
      </c>
      <c r="F304">
        <v>1</v>
      </c>
      <c r="I304">
        <v>-0.43834757911704503</v>
      </c>
      <c r="J304">
        <v>-51.594570708742069</v>
      </c>
      <c r="K304">
        <v>-8.0782583008146709</v>
      </c>
      <c r="L304">
        <v>-7.2044837180013666</v>
      </c>
      <c r="M304">
        <v>-1293.0434984126987</v>
      </c>
      <c r="N304">
        <v>-3.9297237041693696</v>
      </c>
      <c r="O304">
        <v>1.3322205249212851</v>
      </c>
      <c r="P304">
        <v>-0.89181879549125753</v>
      </c>
      <c r="Q304">
        <v>11.427095034636306</v>
      </c>
      <c r="R304">
        <v>8.1630727501711178</v>
      </c>
      <c r="S304">
        <v>696.79153977455735</v>
      </c>
      <c r="T304">
        <v>4.1735657038859113</v>
      </c>
      <c r="U3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3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0.47916699378133742</v>
      </c>
      <c r="W304">
        <f>Table1[[#This Row],[Win%]]/(Table1[[#This Row],[Win%]]+Table1[[#This Row],[Opp Win%]])</f>
        <v>0.51388830276129915</v>
      </c>
      <c r="X304">
        <f>Table1[[#This Row],[Probability]]*2.2348375</f>
        <v>1.1484568498223049</v>
      </c>
      <c r="Y304">
        <v>12.106703813406664</v>
      </c>
    </row>
    <row r="305" spans="1:25" x14ac:dyDescent="0.35">
      <c r="A305" t="s">
        <v>35</v>
      </c>
      <c r="B305">
        <v>2020020152</v>
      </c>
      <c r="C305">
        <v>11</v>
      </c>
      <c r="D305">
        <v>20202021</v>
      </c>
      <c r="E305" t="s">
        <v>31</v>
      </c>
      <c r="F305">
        <v>0</v>
      </c>
      <c r="I305">
        <v>1.3322205249212851</v>
      </c>
      <c r="J305">
        <v>-0.89181879549125753</v>
      </c>
      <c r="K305">
        <v>11.427095034636306</v>
      </c>
      <c r="L305">
        <v>8.1630727501711178</v>
      </c>
      <c r="M305">
        <v>696.79153977455735</v>
      </c>
      <c r="N305">
        <v>4.1735657038859113</v>
      </c>
      <c r="O305">
        <v>-0.43834757911704503</v>
      </c>
      <c r="P305">
        <v>-51.594570708742069</v>
      </c>
      <c r="Q305">
        <v>-8.0782583008146709</v>
      </c>
      <c r="R305">
        <v>-7.2044837180013666</v>
      </c>
      <c r="S305">
        <v>-1293.0434984126987</v>
      </c>
      <c r="T305">
        <v>-3.9297237041693696</v>
      </c>
      <c r="U3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3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0.51770840196419488</v>
      </c>
      <c r="W305">
        <f>Table1[[#This Row],[Win%]]/(Table1[[#This Row],[Win%]]+Table1[[#This Row],[Opp Win%]])</f>
        <v>0.48560194740205653</v>
      </c>
      <c r="X305">
        <f>Table1[[#This Row],[Probability]]*2.2348375</f>
        <v>1.0852414421271435</v>
      </c>
      <c r="Y305">
        <v>12.269697634042137</v>
      </c>
    </row>
    <row r="306" spans="1:25" x14ac:dyDescent="0.35">
      <c r="A306" t="s">
        <v>30</v>
      </c>
      <c r="B306">
        <v>2020020153</v>
      </c>
      <c r="C306">
        <v>11</v>
      </c>
      <c r="D306">
        <v>20202021</v>
      </c>
      <c r="E306" t="s">
        <v>33</v>
      </c>
      <c r="F306">
        <v>0</v>
      </c>
      <c r="I306">
        <v>-1.4722969288774828</v>
      </c>
      <c r="J306">
        <v>116.79607728226352</v>
      </c>
      <c r="K306">
        <v>6.890121907299573</v>
      </c>
      <c r="L306">
        <v>1.0747770622861132</v>
      </c>
      <c r="M306">
        <v>232.58400555555568</v>
      </c>
      <c r="N306">
        <v>-3.0358623597115515</v>
      </c>
      <c r="O306">
        <v>-0.51377536830253456</v>
      </c>
      <c r="P306">
        <v>-93.587614836228369</v>
      </c>
      <c r="Q306">
        <v>-18.726763867593753</v>
      </c>
      <c r="R306">
        <v>-9.482678226468682</v>
      </c>
      <c r="S306">
        <v>-2843.8900379834558</v>
      </c>
      <c r="T306">
        <v>-7.769291471120817</v>
      </c>
      <c r="U3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3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0.45177162995293674</v>
      </c>
      <c r="W306">
        <f>Table1[[#This Row],[Win%]]/(Table1[[#This Row],[Win%]]+Table1[[#This Row],[Opp Win%]])</f>
        <v>0.54015865238993621</v>
      </c>
      <c r="X306">
        <f>Table1[[#This Row],[Probability]]*2.2348375</f>
        <v>1.2071668123104939</v>
      </c>
      <c r="Y306">
        <v>13.424645779295011</v>
      </c>
    </row>
    <row r="307" spans="1:25" x14ac:dyDescent="0.35">
      <c r="A307" t="s">
        <v>33</v>
      </c>
      <c r="B307">
        <v>2020020153</v>
      </c>
      <c r="C307">
        <v>11</v>
      </c>
      <c r="D307">
        <v>20202021</v>
      </c>
      <c r="E307" t="s">
        <v>30</v>
      </c>
      <c r="F307">
        <v>1</v>
      </c>
      <c r="I307">
        <v>-0.51377536830253456</v>
      </c>
      <c r="J307">
        <v>-93.587614836228369</v>
      </c>
      <c r="K307">
        <v>-18.726763867593753</v>
      </c>
      <c r="L307">
        <v>-9.482678226468682</v>
      </c>
      <c r="M307">
        <v>-2843.8900379834558</v>
      </c>
      <c r="N307">
        <v>-7.769291471120817</v>
      </c>
      <c r="O307">
        <v>-1.4722969288774828</v>
      </c>
      <c r="P307">
        <v>116.79607728226352</v>
      </c>
      <c r="Q307">
        <v>6.890121907299573</v>
      </c>
      <c r="R307">
        <v>1.0747770622861132</v>
      </c>
      <c r="S307">
        <v>232.58400555555568</v>
      </c>
      <c r="T307">
        <v>-3.0358623597115515</v>
      </c>
      <c r="U3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3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0.52509511215974081</v>
      </c>
      <c r="W307">
        <f>Table1[[#This Row],[Win%]]/(Table1[[#This Row],[Win%]]+Table1[[#This Row],[Opp Win%]])</f>
        <v>0.45885831966702473</v>
      </c>
      <c r="X307">
        <f>Table1[[#This Row],[Probability]]*2.2348375</f>
        <v>1.0254737799788542</v>
      </c>
      <c r="Y307">
        <v>11.326609862736419</v>
      </c>
    </row>
    <row r="308" spans="1:25" x14ac:dyDescent="0.35">
      <c r="A308" t="s">
        <v>27</v>
      </c>
      <c r="B308">
        <v>2020020154</v>
      </c>
      <c r="C308">
        <v>9</v>
      </c>
      <c r="D308">
        <v>20202021</v>
      </c>
      <c r="E308" t="s">
        <v>50</v>
      </c>
      <c r="F308">
        <v>0</v>
      </c>
      <c r="I308">
        <v>-0.3447130821971266</v>
      </c>
      <c r="J308">
        <v>9.8993165852311584</v>
      </c>
      <c r="K308">
        <v>-26.142380506501638</v>
      </c>
      <c r="L308">
        <v>1.6962691909650935</v>
      </c>
      <c r="M308">
        <v>-28.623180952380835</v>
      </c>
      <c r="N308">
        <v>24.050277034734826</v>
      </c>
      <c r="O308">
        <v>0.75453400883641186</v>
      </c>
      <c r="P308">
        <v>110.80240304278483</v>
      </c>
      <c r="Q308">
        <v>20.666081190772974</v>
      </c>
      <c r="R308">
        <v>-9.0364085481661469</v>
      </c>
      <c r="S308">
        <v>-1893.0857029733961</v>
      </c>
      <c r="T308">
        <v>2.5698265829382216</v>
      </c>
      <c r="U3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3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0.69884555720764152</v>
      </c>
      <c r="W308">
        <f>Table1[[#This Row],[Win%]]/(Table1[[#This Row],[Win%]]+Table1[[#This Row],[Opp Win%]])</f>
        <v>0.37034123102034683</v>
      </c>
      <c r="X308">
        <f>Table1[[#This Row],[Probability]]*2.2348375</f>
        <v>0.82765247088043425</v>
      </c>
      <c r="Y308">
        <v>9.4543637051891718</v>
      </c>
    </row>
    <row r="309" spans="1:25" x14ac:dyDescent="0.35">
      <c r="A309" t="s">
        <v>50</v>
      </c>
      <c r="B309">
        <v>2020020154</v>
      </c>
      <c r="C309">
        <v>11</v>
      </c>
      <c r="D309">
        <v>20202021</v>
      </c>
      <c r="E309" t="s">
        <v>27</v>
      </c>
      <c r="F309">
        <v>1</v>
      </c>
      <c r="I309">
        <v>0.75453400883641186</v>
      </c>
      <c r="J309">
        <v>110.80240304278483</v>
      </c>
      <c r="K309">
        <v>20.666081190772974</v>
      </c>
      <c r="L309">
        <v>-9.0364085481661469</v>
      </c>
      <c r="M309">
        <v>-1893.0857029733961</v>
      </c>
      <c r="N309">
        <v>2.5698265829382216</v>
      </c>
      <c r="O309">
        <v>-0.3447130821971266</v>
      </c>
      <c r="P309">
        <v>9.8993165852311584</v>
      </c>
      <c r="Q309">
        <v>-26.142380506501638</v>
      </c>
      <c r="R309">
        <v>1.6962691909650935</v>
      </c>
      <c r="S309">
        <v>-28.623180952380835</v>
      </c>
      <c r="T309">
        <v>24.050277034734826</v>
      </c>
      <c r="U3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3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0.38569234173261768</v>
      </c>
      <c r="W309">
        <f>Table1[[#This Row],[Win%]]/(Table1[[#This Row],[Win%]]+Table1[[#This Row],[Opp Win%]])</f>
        <v>0.63439762438707636</v>
      </c>
      <c r="X309">
        <f>Table1[[#This Row],[Probability]]*2.2348375</f>
        <v>1.4177756008911526</v>
      </c>
      <c r="Y309">
        <v>13.945521790871924</v>
      </c>
    </row>
    <row r="310" spans="1:25" x14ac:dyDescent="0.35">
      <c r="A310" t="s">
        <v>41</v>
      </c>
      <c r="B310">
        <v>2020020155</v>
      </c>
      <c r="C310">
        <v>10</v>
      </c>
      <c r="D310">
        <v>20202021</v>
      </c>
      <c r="E310" t="s">
        <v>53</v>
      </c>
      <c r="F310">
        <v>1</v>
      </c>
      <c r="G310">
        <v>1</v>
      </c>
      <c r="H310">
        <v>1</v>
      </c>
      <c r="I310">
        <v>0.21613565154688408</v>
      </c>
      <c r="J310">
        <v>72.09442303957718</v>
      </c>
      <c r="K310">
        <v>-5.8456133309956888</v>
      </c>
      <c r="L310">
        <v>3.1774464668035627</v>
      </c>
      <c r="M310">
        <v>1805.3242696400625</v>
      </c>
      <c r="N310">
        <v>-4.657202089309032</v>
      </c>
      <c r="O310">
        <v>0.26404804032169604</v>
      </c>
      <c r="P310">
        <v>-35.944142228844967</v>
      </c>
      <c r="Q310">
        <v>-7.6777877059676882</v>
      </c>
      <c r="R310">
        <v>-4.2448670171115666</v>
      </c>
      <c r="S310">
        <v>172.43258244766525</v>
      </c>
      <c r="T310">
        <v>4.7781075065244263</v>
      </c>
      <c r="U3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0.48643438861556371</v>
      </c>
      <c r="V3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0.39070593014860922</v>
      </c>
      <c r="W310">
        <f>Table1[[#This Row],[Win%]]/(Table1[[#This Row],[Win%]]+Table1[[#This Row],[Opp Win%]])</f>
        <v>0.55456849743369963</v>
      </c>
      <c r="X310">
        <f>Table1[[#This Row],[Probability]]*2.2348375</f>
        <v>1.2393704743834857</v>
      </c>
      <c r="Y310">
        <v>10.998589067234523</v>
      </c>
    </row>
    <row r="311" spans="1:25" x14ac:dyDescent="0.35">
      <c r="A311" t="s">
        <v>53</v>
      </c>
      <c r="B311">
        <v>2020020155</v>
      </c>
      <c r="C311">
        <v>13</v>
      </c>
      <c r="D311">
        <v>20202021</v>
      </c>
      <c r="E311" t="s">
        <v>41</v>
      </c>
      <c r="F311">
        <v>0</v>
      </c>
      <c r="G311">
        <v>1</v>
      </c>
      <c r="H311">
        <v>1</v>
      </c>
      <c r="I311">
        <v>0.26404804032169604</v>
      </c>
      <c r="J311">
        <v>-35.944142228844967</v>
      </c>
      <c r="K311">
        <v>-7.6777877059676882</v>
      </c>
      <c r="L311">
        <v>-4.2448670171115666</v>
      </c>
      <c r="M311">
        <v>172.43258244766525</v>
      </c>
      <c r="N311">
        <v>4.7781075065244263</v>
      </c>
      <c r="O311">
        <v>0.21613565154688408</v>
      </c>
      <c r="P311">
        <v>72.09442303957718</v>
      </c>
      <c r="Q311">
        <v>-5.8456133309956888</v>
      </c>
      <c r="R311">
        <v>3.1774464668035627</v>
      </c>
      <c r="S311">
        <v>1805.3242696400625</v>
      </c>
      <c r="T311">
        <v>-4.657202089309032</v>
      </c>
      <c r="U3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0.40075928863215587</v>
      </c>
      <c r="V3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0.49817204062252318</v>
      </c>
      <c r="W311">
        <f>Table1[[#This Row],[Win%]]/(Table1[[#This Row],[Win%]]+Table1[[#This Row],[Opp Win%]])</f>
        <v>0.44581746746376388</v>
      </c>
      <c r="X311">
        <f>Table1[[#This Row],[Probability]]*2.2348375</f>
        <v>0.99632959444304936</v>
      </c>
      <c r="Y311">
        <v>14.785167543252188</v>
      </c>
    </row>
    <row r="312" spans="1:25" x14ac:dyDescent="0.35">
      <c r="A312" t="s">
        <v>32</v>
      </c>
      <c r="B312">
        <v>2020020156</v>
      </c>
      <c r="C312">
        <v>9</v>
      </c>
      <c r="D312">
        <v>20202021</v>
      </c>
      <c r="E312" t="s">
        <v>55</v>
      </c>
      <c r="F312">
        <v>0</v>
      </c>
      <c r="G312">
        <v>1</v>
      </c>
      <c r="H312">
        <v>1</v>
      </c>
      <c r="I312">
        <v>-0.34457618965776987</v>
      </c>
      <c r="J312">
        <v>2.510562156889776</v>
      </c>
      <c r="K312">
        <v>-7.4149100542288071E-2</v>
      </c>
      <c r="L312">
        <v>-1.3181045256673478</v>
      </c>
      <c r="M312">
        <v>1707.2664513227514</v>
      </c>
      <c r="N312">
        <v>-6.3759680995777774</v>
      </c>
      <c r="O312">
        <v>0.75781942978097072</v>
      </c>
      <c r="P312">
        <v>88.581902214141465</v>
      </c>
      <c r="Q312">
        <v>-12.573410196544119</v>
      </c>
      <c r="R312">
        <v>-5.2058526433949339</v>
      </c>
      <c r="S312">
        <v>714.05321721439736</v>
      </c>
      <c r="T312">
        <v>-1.2598363417135965</v>
      </c>
      <c r="U3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0.42623731686607574</v>
      </c>
      <c r="V3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0.47127804825926456</v>
      </c>
      <c r="W312">
        <f>Table1[[#This Row],[Win%]]/(Table1[[#This Row],[Win%]]+Table1[[#This Row],[Opp Win%]])</f>
        <v>0.47490810010428136</v>
      </c>
      <c r="X312">
        <f>Table1[[#This Row],[Probability]]*2.2348375</f>
        <v>1.0613424311668018</v>
      </c>
      <c r="Y312">
        <v>10.007997331515725</v>
      </c>
    </row>
    <row r="313" spans="1:25" x14ac:dyDescent="0.35">
      <c r="A313" t="s">
        <v>55</v>
      </c>
      <c r="B313">
        <v>2020020156</v>
      </c>
      <c r="C313">
        <v>10</v>
      </c>
      <c r="D313">
        <v>20202021</v>
      </c>
      <c r="E313" t="s">
        <v>32</v>
      </c>
      <c r="F313">
        <v>1</v>
      </c>
      <c r="G313">
        <v>1</v>
      </c>
      <c r="H313">
        <v>1</v>
      </c>
      <c r="I313">
        <v>0.75781942978097072</v>
      </c>
      <c r="J313">
        <v>88.581902214141465</v>
      </c>
      <c r="K313">
        <v>-12.573410196544119</v>
      </c>
      <c r="L313">
        <v>-5.2058526433949339</v>
      </c>
      <c r="M313">
        <v>714.05321721439736</v>
      </c>
      <c r="N313">
        <v>-1.2598363417135965</v>
      </c>
      <c r="O313">
        <v>-0.34457618965776987</v>
      </c>
      <c r="P313">
        <v>2.510562156889776</v>
      </c>
      <c r="Q313">
        <v>-7.4149100542288071E-2</v>
      </c>
      <c r="R313">
        <v>-1.3181045256673478</v>
      </c>
      <c r="S313">
        <v>1707.2664513227514</v>
      </c>
      <c r="T313">
        <v>-6.3759680995777774</v>
      </c>
      <c r="U3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0.47764258495894857</v>
      </c>
      <c r="V3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0.4316885748336553</v>
      </c>
      <c r="W313">
        <f>Table1[[#This Row],[Win%]]/(Table1[[#This Row],[Win%]]+Table1[[#This Row],[Opp Win%]])</f>
        <v>0.52526802784134996</v>
      </c>
      <c r="X313">
        <f>Table1[[#This Row],[Probability]]*2.2348375</f>
        <v>1.1738886861708928</v>
      </c>
      <c r="Y313">
        <v>11.986922877578781</v>
      </c>
    </row>
    <row r="314" spans="1:25" x14ac:dyDescent="0.35">
      <c r="A314" t="s">
        <v>37</v>
      </c>
      <c r="B314">
        <v>2020020157</v>
      </c>
      <c r="C314">
        <v>12</v>
      </c>
      <c r="D314">
        <v>20202021</v>
      </c>
      <c r="E314" t="s">
        <v>46</v>
      </c>
      <c r="F314">
        <v>1</v>
      </c>
      <c r="I314">
        <v>-0.34950432107460772</v>
      </c>
      <c r="J314">
        <v>32.638115399858037</v>
      </c>
      <c r="K314">
        <v>6.5659599830576241</v>
      </c>
      <c r="L314">
        <v>10.632614160164273</v>
      </c>
      <c r="M314">
        <v>599.96992300469537</v>
      </c>
      <c r="N314">
        <v>1.5398230742927268</v>
      </c>
      <c r="O314">
        <v>-0.23725243880219135</v>
      </c>
      <c r="P314">
        <v>-48.98928554607523</v>
      </c>
      <c r="Q314">
        <v>-58.111080297463594</v>
      </c>
      <c r="R314">
        <v>-7.8971599671457895</v>
      </c>
      <c r="S314">
        <v>-580.60023422693985</v>
      </c>
      <c r="T314">
        <v>-1.3995549579865054</v>
      </c>
      <c r="U3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3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0.27424080547648672</v>
      </c>
      <c r="W314">
        <f>Table1[[#This Row],[Win%]]/(Table1[[#This Row],[Win%]]+Table1[[#This Row],[Opp Win%]])</f>
        <v>0.67505097763989019</v>
      </c>
      <c r="X314">
        <f>Table1[[#This Row],[Probability]]*2.2348375</f>
        <v>1.5086292392412879</v>
      </c>
      <c r="Y314">
        <v>14.273743167585319</v>
      </c>
    </row>
    <row r="315" spans="1:25" x14ac:dyDescent="0.35">
      <c r="A315" t="s">
        <v>46</v>
      </c>
      <c r="B315">
        <v>2020020157</v>
      </c>
      <c r="C315">
        <v>10</v>
      </c>
      <c r="D315">
        <v>20202021</v>
      </c>
      <c r="E315" t="s">
        <v>37</v>
      </c>
      <c r="F315">
        <v>0</v>
      </c>
      <c r="I315">
        <v>-0.23725243880219135</v>
      </c>
      <c r="J315">
        <v>-48.98928554607523</v>
      </c>
      <c r="K315">
        <v>-58.111080297463594</v>
      </c>
      <c r="L315">
        <v>-7.8971599671457895</v>
      </c>
      <c r="M315">
        <v>-580.60023422693985</v>
      </c>
      <c r="N315">
        <v>-1.3995549579865054</v>
      </c>
      <c r="O315">
        <v>-0.34950432107460772</v>
      </c>
      <c r="P315">
        <v>32.638115399858037</v>
      </c>
      <c r="Q315">
        <v>6.5659599830576241</v>
      </c>
      <c r="R315">
        <v>10.632614160164273</v>
      </c>
      <c r="S315">
        <v>599.96992300469537</v>
      </c>
      <c r="T315">
        <v>1.5398230742927268</v>
      </c>
      <c r="U3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3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0.56566067927828123</v>
      </c>
      <c r="W315">
        <f>Table1[[#This Row],[Win%]]/(Table1[[#This Row],[Win%]]+Table1[[#This Row],[Opp Win%]])</f>
        <v>0.32372323618550447</v>
      </c>
      <c r="X315">
        <f>Table1[[#This Row],[Probability]]*2.2348375</f>
        <v>0.72346882784872224</v>
      </c>
      <c r="Y315">
        <v>8.0815667873164152</v>
      </c>
    </row>
    <row r="316" spans="1:25" x14ac:dyDescent="0.35">
      <c r="A316" t="s">
        <v>34</v>
      </c>
      <c r="B316">
        <v>2020020158</v>
      </c>
      <c r="C316">
        <v>11</v>
      </c>
      <c r="D316">
        <v>20202021</v>
      </c>
      <c r="E316" t="s">
        <v>40</v>
      </c>
      <c r="F316">
        <v>1</v>
      </c>
      <c r="I316">
        <v>-0.75224217186173958</v>
      </c>
      <c r="J316">
        <v>23.850672167193142</v>
      </c>
      <c r="K316">
        <v>28.234545118035982</v>
      </c>
      <c r="L316">
        <v>-0.92111616153319176</v>
      </c>
      <c r="M316">
        <v>-890.01733174603169</v>
      </c>
      <c r="N316">
        <v>8.3924204510123062</v>
      </c>
      <c r="O316">
        <v>0.98834646605749321</v>
      </c>
      <c r="P316">
        <v>-10.997271694041949</v>
      </c>
      <c r="Q316">
        <v>19.75383812543657</v>
      </c>
      <c r="R316">
        <v>6.3204991704312121</v>
      </c>
      <c r="S316">
        <v>-113.65008168852069</v>
      </c>
      <c r="T316">
        <v>-23.376013543343358</v>
      </c>
      <c r="U3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3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0.52231808972643345</v>
      </c>
      <c r="W316">
        <f>Table1[[#This Row],[Win%]]/(Table1[[#This Row],[Win%]]+Table1[[#This Row],[Opp Win%]])</f>
        <v>0.56647246881989632</v>
      </c>
      <c r="X316">
        <f>Table1[[#This Row],[Probability]]*2.2348375</f>
        <v>1.2659739160362848</v>
      </c>
      <c r="Y316">
        <v>13.859625200437158</v>
      </c>
    </row>
    <row r="317" spans="1:25" x14ac:dyDescent="0.35">
      <c r="A317" t="s">
        <v>40</v>
      </c>
      <c r="B317">
        <v>2020020158</v>
      </c>
      <c r="C317">
        <v>11</v>
      </c>
      <c r="D317">
        <v>20202021</v>
      </c>
      <c r="E317" t="s">
        <v>34</v>
      </c>
      <c r="F317">
        <v>0</v>
      </c>
      <c r="I317">
        <v>0.98834646605749321</v>
      </c>
      <c r="J317">
        <v>-10.997271694041949</v>
      </c>
      <c r="K317">
        <v>19.75383812543657</v>
      </c>
      <c r="L317">
        <v>6.3204991704312121</v>
      </c>
      <c r="M317">
        <v>-113.65008168852069</v>
      </c>
      <c r="N317">
        <v>-23.376013543343358</v>
      </c>
      <c r="O317">
        <v>-0.75224217186173958</v>
      </c>
      <c r="P317">
        <v>23.850672167193142</v>
      </c>
      <c r="Q317">
        <v>28.234545118035982</v>
      </c>
      <c r="R317">
        <v>-0.92111616153319176</v>
      </c>
      <c r="S317">
        <v>-890.01733174603169</v>
      </c>
      <c r="T317">
        <v>8.3924204510123062</v>
      </c>
      <c r="U3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3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0.63873296620386966</v>
      </c>
      <c r="W317">
        <f>Table1[[#This Row],[Win%]]/(Table1[[#This Row],[Win%]]+Table1[[#This Row],[Opp Win%]])</f>
        <v>0.43151562741944699</v>
      </c>
      <c r="X317">
        <f>Table1[[#This Row],[Probability]]*2.2348375</f>
        <v>0.96436730599300824</v>
      </c>
      <c r="Y317">
        <v>13.886243493477231</v>
      </c>
    </row>
    <row r="318" spans="1:25" x14ac:dyDescent="0.35">
      <c r="A318" t="s">
        <v>28</v>
      </c>
      <c r="B318">
        <v>2020020159</v>
      </c>
      <c r="C318">
        <v>10</v>
      </c>
      <c r="D318">
        <v>20202021</v>
      </c>
      <c r="E318" t="s">
        <v>47</v>
      </c>
      <c r="F318">
        <v>0</v>
      </c>
      <c r="I318">
        <v>7.3356732997945123E-2</v>
      </c>
      <c r="J318">
        <v>-28.333254320071823</v>
      </c>
      <c r="K318">
        <v>33.982612491325931</v>
      </c>
      <c r="L318">
        <v>8.8475354469541401</v>
      </c>
      <c r="M318">
        <v>1042.6090174603178</v>
      </c>
      <c r="N318">
        <v>14.053344582942731</v>
      </c>
      <c r="O318">
        <v>-0.36688967357289681</v>
      </c>
      <c r="P318">
        <v>134.82661183742056</v>
      </c>
      <c r="Q318">
        <v>15.996563027579304</v>
      </c>
      <c r="R318">
        <v>-2.4871668117727559</v>
      </c>
      <c r="S318">
        <v>-344.5575705314011</v>
      </c>
      <c r="T318">
        <v>1.2504598696003297</v>
      </c>
      <c r="U3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3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0.67850288206750897</v>
      </c>
      <c r="W318">
        <f>Table1[[#This Row],[Win%]]/(Table1[[#This Row],[Win%]]+Table1[[#This Row],[Opp Win%]])</f>
        <v>0.46070762075812999</v>
      </c>
      <c r="X318">
        <f>Table1[[#This Row],[Probability]]*2.2348375</f>
        <v>1.0296066674060473</v>
      </c>
      <c r="Y318">
        <v>11.404129565151548</v>
      </c>
    </row>
    <row r="319" spans="1:25" x14ac:dyDescent="0.35">
      <c r="A319" t="s">
        <v>47</v>
      </c>
      <c r="B319">
        <v>2020020159</v>
      </c>
      <c r="C319">
        <v>11</v>
      </c>
      <c r="D319">
        <v>20202021</v>
      </c>
      <c r="E319" t="s">
        <v>28</v>
      </c>
      <c r="F319">
        <v>1</v>
      </c>
      <c r="I319">
        <v>-0.36688967357289681</v>
      </c>
      <c r="J319">
        <v>134.82661183742056</v>
      </c>
      <c r="K319">
        <v>15.996563027579304</v>
      </c>
      <c r="L319">
        <v>-2.4871668117727559</v>
      </c>
      <c r="M319">
        <v>-344.5575705314011</v>
      </c>
      <c r="N319">
        <v>1.2504598696003297</v>
      </c>
      <c r="O319">
        <v>7.3356732997945123E-2</v>
      </c>
      <c r="P319">
        <v>-28.333254320071823</v>
      </c>
      <c r="Q319">
        <v>33.982612491325931</v>
      </c>
      <c r="R319">
        <v>8.8475354469541401</v>
      </c>
      <c r="S319">
        <v>1042.6090174603178</v>
      </c>
      <c r="T319">
        <v>14.053344582942731</v>
      </c>
      <c r="U3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3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0.56452819457100734</v>
      </c>
      <c r="W319">
        <f>Table1[[#This Row],[Win%]]/(Table1[[#This Row],[Win%]]+Table1[[#This Row],[Opp Win%]])</f>
        <v>0.5393096348490477</v>
      </c>
      <c r="X319">
        <f>Table1[[#This Row],[Probability]]*2.2348375</f>
        <v>1.2052693960719585</v>
      </c>
      <c r="Y319">
        <v>13.555783233897424</v>
      </c>
    </row>
    <row r="320" spans="1:25" x14ac:dyDescent="0.35">
      <c r="A320" t="s">
        <v>36</v>
      </c>
      <c r="B320">
        <v>2020020160</v>
      </c>
      <c r="C320">
        <v>11</v>
      </c>
      <c r="D320">
        <v>20202021</v>
      </c>
      <c r="E320" t="s">
        <v>51</v>
      </c>
      <c r="F320">
        <v>0</v>
      </c>
      <c r="I320">
        <v>1.2659645358726888</v>
      </c>
      <c r="J320">
        <v>1.5577575312292105</v>
      </c>
      <c r="K320">
        <v>-50.358277008773904</v>
      </c>
      <c r="L320">
        <v>6.7202253853524994</v>
      </c>
      <c r="M320">
        <v>215.97236040688585</v>
      </c>
      <c r="N320">
        <v>-5.5942720712461309</v>
      </c>
      <c r="O320">
        <v>8.4034351067760277E-2</v>
      </c>
      <c r="P320">
        <v>-25.145683299746985</v>
      </c>
      <c r="Q320">
        <v>44.211599118563036</v>
      </c>
      <c r="R320">
        <v>-3.3769683175906877</v>
      </c>
      <c r="S320">
        <v>939.36264489157156</v>
      </c>
      <c r="T320">
        <v>-3.9232058862550425</v>
      </c>
      <c r="U3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3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0.71448145298914001</v>
      </c>
      <c r="W320">
        <f>Table1[[#This Row],[Win%]]/(Table1[[#This Row],[Win%]]+Table1[[#This Row],[Opp Win%]])</f>
        <v>0.27496996658747014</v>
      </c>
      <c r="X320">
        <f>Table1[[#This Row],[Probability]]*2.2348375</f>
        <v>0.61451319270342519</v>
      </c>
      <c r="Y320">
        <v>9.0768782182015677</v>
      </c>
    </row>
    <row r="321" spans="1:25" x14ac:dyDescent="0.35">
      <c r="A321" t="s">
        <v>51</v>
      </c>
      <c r="B321">
        <v>2020020160</v>
      </c>
      <c r="C321">
        <v>11</v>
      </c>
      <c r="D321">
        <v>20202021</v>
      </c>
      <c r="E321" t="s">
        <v>36</v>
      </c>
      <c r="F321">
        <v>1</v>
      </c>
      <c r="I321">
        <v>8.4034351067760277E-2</v>
      </c>
      <c r="J321">
        <v>-25.145683299746985</v>
      </c>
      <c r="K321">
        <v>44.211599118563036</v>
      </c>
      <c r="L321">
        <v>-3.3769683175906877</v>
      </c>
      <c r="M321">
        <v>939.36264489157156</v>
      </c>
      <c r="N321">
        <v>-3.9232058862550425</v>
      </c>
      <c r="O321">
        <v>1.2659645358726888</v>
      </c>
      <c r="P321">
        <v>1.5577575312292105</v>
      </c>
      <c r="Q321">
        <v>-50.358277008773904</v>
      </c>
      <c r="R321">
        <v>6.7202253853524994</v>
      </c>
      <c r="S321">
        <v>215.97236040688585</v>
      </c>
      <c r="T321">
        <v>-5.5942720712461309</v>
      </c>
      <c r="U3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3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0.27294085143392011</v>
      </c>
      <c r="W321">
        <f>Table1[[#This Row],[Win%]]/(Table1[[#This Row],[Win%]]+Table1[[#This Row],[Opp Win%]])</f>
        <v>0.72422530515067252</v>
      </c>
      <c r="X321">
        <f>Table1[[#This Row],[Probability]]*2.2348375</f>
        <v>1.6185258703996659</v>
      </c>
      <c r="Y321">
        <v>14.565241346430593</v>
      </c>
    </row>
    <row r="322" spans="1:25" x14ac:dyDescent="0.35">
      <c r="A322" t="s">
        <v>26</v>
      </c>
      <c r="B322">
        <v>2020020161</v>
      </c>
      <c r="C322">
        <v>11</v>
      </c>
      <c r="D322">
        <v>20202021</v>
      </c>
      <c r="E322" t="s">
        <v>39</v>
      </c>
      <c r="F322">
        <v>0</v>
      </c>
      <c r="I322">
        <v>4.0228738473646497E-2</v>
      </c>
      <c r="J322">
        <v>-80.641046765566131</v>
      </c>
      <c r="K322">
        <v>-24.655634790896553</v>
      </c>
      <c r="L322">
        <v>7.3225525585215614</v>
      </c>
      <c r="M322">
        <v>512.9138392801251</v>
      </c>
      <c r="N322">
        <v>11.892432240407885</v>
      </c>
      <c r="O322">
        <v>-1.4216466893155388</v>
      </c>
      <c r="P322">
        <v>-192.22475691616364</v>
      </c>
      <c r="Q322">
        <v>-23.56196993405575</v>
      </c>
      <c r="R322">
        <v>0.54363400958247965</v>
      </c>
      <c r="S322">
        <v>-671.32156984126937</v>
      </c>
      <c r="T322">
        <v>-10.953793928354404</v>
      </c>
      <c r="U3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3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0.42000368711114172</v>
      </c>
      <c r="W322">
        <f>Table1[[#This Row],[Win%]]/(Table1[[#This Row],[Win%]]+Table1[[#This Row],[Opp Win%]])</f>
        <v>0.46590909650482248</v>
      </c>
      <c r="X322">
        <f>Table1[[#This Row],[Probability]]*2.2348375</f>
        <v>1.0412311204600961</v>
      </c>
      <c r="Y322">
        <v>10.446654745716003</v>
      </c>
    </row>
    <row r="323" spans="1:25" x14ac:dyDescent="0.35">
      <c r="A323" t="s">
        <v>39</v>
      </c>
      <c r="B323">
        <v>2020020161</v>
      </c>
      <c r="C323">
        <v>9</v>
      </c>
      <c r="D323">
        <v>20202021</v>
      </c>
      <c r="E323" t="s">
        <v>26</v>
      </c>
      <c r="F323">
        <v>1</v>
      </c>
      <c r="I323">
        <v>-1.4216466893155388</v>
      </c>
      <c r="J323">
        <v>-192.22475691616364</v>
      </c>
      <c r="K323">
        <v>-23.56196993405575</v>
      </c>
      <c r="L323">
        <v>0.54363400958247965</v>
      </c>
      <c r="M323">
        <v>-671.32156984126937</v>
      </c>
      <c r="N323">
        <v>-10.953793928354404</v>
      </c>
      <c r="O323">
        <v>4.0228738473646497E-2</v>
      </c>
      <c r="P323">
        <v>-80.641046765566131</v>
      </c>
      <c r="Q323">
        <v>-24.655634790896553</v>
      </c>
      <c r="R323">
        <v>7.3225525585215614</v>
      </c>
      <c r="S323">
        <v>512.9138392801251</v>
      </c>
      <c r="T323">
        <v>11.892432240407885</v>
      </c>
      <c r="U3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3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0.33943299225415513</v>
      </c>
      <c r="W323">
        <f>Table1[[#This Row],[Win%]]/(Table1[[#This Row],[Win%]]+Table1[[#This Row],[Opp Win%]])</f>
        <v>0.53372529873466246</v>
      </c>
      <c r="X323">
        <f>Table1[[#This Row],[Probability]]*2.2348375</f>
        <v>1.1927893123109261</v>
      </c>
      <c r="Y323">
        <v>8.1123124956336401</v>
      </c>
    </row>
    <row r="324" spans="1:25" x14ac:dyDescent="0.35">
      <c r="A324" t="s">
        <v>49</v>
      </c>
      <c r="B324">
        <v>2020020162</v>
      </c>
      <c r="C324">
        <v>10</v>
      </c>
      <c r="D324">
        <v>20202021</v>
      </c>
      <c r="E324" t="s">
        <v>54</v>
      </c>
      <c r="F324">
        <v>1</v>
      </c>
      <c r="I324">
        <v>9.553332437371452E-2</v>
      </c>
      <c r="J324">
        <v>-116.06624311111115</v>
      </c>
      <c r="K324">
        <v>-15.396263933592431</v>
      </c>
      <c r="L324">
        <v>5.0337093004791242</v>
      </c>
      <c r="M324">
        <v>1899.4220578329882</v>
      </c>
      <c r="N324">
        <v>-8.7177326626672311</v>
      </c>
      <c r="O324">
        <v>2.2843385975357688E-2</v>
      </c>
      <c r="P324">
        <v>-43.242299603851876</v>
      </c>
      <c r="Q324">
        <v>27.992116334146409</v>
      </c>
      <c r="R324">
        <v>4.9296709705681074</v>
      </c>
      <c r="S324">
        <v>1704.1662665101721</v>
      </c>
      <c r="T324">
        <v>19.008328588597113</v>
      </c>
      <c r="U3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3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0.53781385193150777</v>
      </c>
      <c r="W324">
        <f>Table1[[#This Row],[Win%]]/(Table1[[#This Row],[Win%]]+Table1[[#This Row],[Opp Win%]])</f>
        <v>0.44663496699271971</v>
      </c>
      <c r="X324">
        <f>Table1[[#This Row],[Probability]]*2.2348375</f>
        <v>0.99815657304659211</v>
      </c>
      <c r="Y324">
        <v>9.0239865427502242</v>
      </c>
    </row>
    <row r="325" spans="1:25" x14ac:dyDescent="0.35">
      <c r="A325" t="s">
        <v>54</v>
      </c>
      <c r="B325">
        <v>2020020162</v>
      </c>
      <c r="C325">
        <v>10</v>
      </c>
      <c r="D325">
        <v>20202021</v>
      </c>
      <c r="E325" t="s">
        <v>49</v>
      </c>
      <c r="F325">
        <v>0</v>
      </c>
      <c r="I325">
        <v>2.2843385975357688E-2</v>
      </c>
      <c r="J325">
        <v>-43.242299603851876</v>
      </c>
      <c r="K325">
        <v>27.992116334146409</v>
      </c>
      <c r="L325">
        <v>4.9296709705681074</v>
      </c>
      <c r="M325">
        <v>1704.1662665101721</v>
      </c>
      <c r="N325">
        <v>19.008328588597113</v>
      </c>
      <c r="O325">
        <v>9.553332437371452E-2</v>
      </c>
      <c r="P325">
        <v>-116.06624311111115</v>
      </c>
      <c r="Q325">
        <v>-15.396263933592431</v>
      </c>
      <c r="R325">
        <v>5.0337093004791242</v>
      </c>
      <c r="S325">
        <v>1899.4220578329882</v>
      </c>
      <c r="T325">
        <v>-8.7177326626672311</v>
      </c>
      <c r="U3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3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0.4722736203660971</v>
      </c>
      <c r="W325">
        <f>Table1[[#This Row],[Win%]]/(Table1[[#This Row],[Win%]]+Table1[[#This Row],[Opp Win%]])</f>
        <v>0.54710909113475537</v>
      </c>
      <c r="X325">
        <f>Table1[[#This Row],[Probability]]*2.2348375</f>
        <v>1.2226999134588687</v>
      </c>
      <c r="Y325">
        <v>12.894263993747511</v>
      </c>
    </row>
    <row r="326" spans="1:25" x14ac:dyDescent="0.35">
      <c r="A326" t="s">
        <v>29</v>
      </c>
      <c r="B326">
        <v>2020020163</v>
      </c>
      <c r="C326">
        <v>12</v>
      </c>
      <c r="D326">
        <v>20202021</v>
      </c>
      <c r="E326" t="s">
        <v>44</v>
      </c>
      <c r="F326">
        <v>0</v>
      </c>
      <c r="I326">
        <v>-0.78263231559890589</v>
      </c>
      <c r="J326">
        <v>68.80763019393649</v>
      </c>
      <c r="K326">
        <v>-30.129326102554245</v>
      </c>
      <c r="L326">
        <v>1.8523266858316241</v>
      </c>
      <c r="M326">
        <v>3.4060244766508276</v>
      </c>
      <c r="N326">
        <v>-5.9694391413430203</v>
      </c>
      <c r="O326">
        <v>1.4214744605817919</v>
      </c>
      <c r="P326">
        <v>60.494438500701349</v>
      </c>
      <c r="Q326">
        <v>-8.9224645052110425</v>
      </c>
      <c r="R326">
        <v>-3.8317542018280264</v>
      </c>
      <c r="S326">
        <v>-1192.0137722222225</v>
      </c>
      <c r="T326">
        <v>-2.6890756118069388</v>
      </c>
      <c r="U3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3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0.51116752154642742</v>
      </c>
      <c r="W326">
        <f>Table1[[#This Row],[Win%]]/(Table1[[#This Row],[Win%]]+Table1[[#This Row],[Opp Win%]])</f>
        <v>0.42743457015150649</v>
      </c>
      <c r="X326">
        <f>Table1[[#This Row],[Probability]]*2.2348375</f>
        <v>0.95524680617096724</v>
      </c>
      <c r="Y326">
        <v>11.900934827321956</v>
      </c>
    </row>
    <row r="327" spans="1:25" x14ac:dyDescent="0.35">
      <c r="A327" t="s">
        <v>44</v>
      </c>
      <c r="B327">
        <v>2020020163</v>
      </c>
      <c r="C327">
        <v>11</v>
      </c>
      <c r="D327">
        <v>20202021</v>
      </c>
      <c r="E327" t="s">
        <v>29</v>
      </c>
      <c r="F327">
        <v>1</v>
      </c>
      <c r="I327">
        <v>1.4214744605817919</v>
      </c>
      <c r="J327">
        <v>60.494438500701349</v>
      </c>
      <c r="K327">
        <v>-8.9224645052110425</v>
      </c>
      <c r="L327">
        <v>-3.8317542018280264</v>
      </c>
      <c r="M327">
        <v>-1192.0137722222225</v>
      </c>
      <c r="N327">
        <v>-2.6890756118069388</v>
      </c>
      <c r="O327">
        <v>-0.78263231559890589</v>
      </c>
      <c r="P327">
        <v>68.80763019393649</v>
      </c>
      <c r="Q327">
        <v>-30.129326102554245</v>
      </c>
      <c r="R327">
        <v>1.8523266858316241</v>
      </c>
      <c r="S327">
        <v>3.4060244766508276</v>
      </c>
      <c r="T327">
        <v>-5.9694391413430203</v>
      </c>
      <c r="U3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3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0.38546954204987405</v>
      </c>
      <c r="W327">
        <f>Table1[[#This Row],[Win%]]/(Table1[[#This Row],[Win%]]+Table1[[#This Row],[Opp Win%]])</f>
        <v>0.57224969222008981</v>
      </c>
      <c r="X327">
        <f>Table1[[#This Row],[Probability]]*2.2348375</f>
        <v>1.2788850715369149</v>
      </c>
      <c r="Y327">
        <v>11.751839671301681</v>
      </c>
    </row>
    <row r="328" spans="1:25" x14ac:dyDescent="0.35">
      <c r="A328" t="s">
        <v>45</v>
      </c>
      <c r="B328">
        <v>2020020164</v>
      </c>
      <c r="C328">
        <v>10</v>
      </c>
      <c r="D328">
        <v>20202021</v>
      </c>
      <c r="E328" t="s">
        <v>56</v>
      </c>
      <c r="F328">
        <v>1</v>
      </c>
      <c r="I328">
        <v>-1.7132277981451078</v>
      </c>
      <c r="J328">
        <v>-125.68160447737642</v>
      </c>
      <c r="K328">
        <v>-11.214324053218979</v>
      </c>
      <c r="L328">
        <v>-4.2174885092402441</v>
      </c>
      <c r="M328">
        <v>-960.02476981891346</v>
      </c>
      <c r="N328">
        <v>-5.8308160873258474</v>
      </c>
      <c r="O328">
        <v>2.517436130670772</v>
      </c>
      <c r="P328">
        <v>251.31253095721178</v>
      </c>
      <c r="Q328">
        <v>22.934501807389314</v>
      </c>
      <c r="R328">
        <v>2.8680693278576328</v>
      </c>
      <c r="S328">
        <v>-776.50276076296814</v>
      </c>
      <c r="T328">
        <v>-8.8705391067252393</v>
      </c>
      <c r="U3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3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0.57769279829223641</v>
      </c>
      <c r="W328">
        <f>Table1[[#This Row],[Win%]]/(Table1[[#This Row],[Win%]]+Table1[[#This Row],[Opp Win%]])</f>
        <v>0.45186781003203397</v>
      </c>
      <c r="X328">
        <f>Table1[[#This Row],[Probability]]*2.2348375</f>
        <v>1.0098511269024657</v>
      </c>
      <c r="Y328">
        <v>10.293949619119214</v>
      </c>
    </row>
    <row r="329" spans="1:25" x14ac:dyDescent="0.35">
      <c r="A329" t="s">
        <v>56</v>
      </c>
      <c r="B329">
        <v>2020020164</v>
      </c>
      <c r="C329">
        <v>11</v>
      </c>
      <c r="D329">
        <v>20202021</v>
      </c>
      <c r="E329" t="s">
        <v>45</v>
      </c>
      <c r="F329">
        <v>0</v>
      </c>
      <c r="I329">
        <v>2.517436130670772</v>
      </c>
      <c r="J329">
        <v>251.31253095721178</v>
      </c>
      <c r="K329">
        <v>22.934501807389314</v>
      </c>
      <c r="L329">
        <v>2.8680693278576328</v>
      </c>
      <c r="M329">
        <v>-776.50276076296814</v>
      </c>
      <c r="N329">
        <v>-8.8705391067252393</v>
      </c>
      <c r="O329">
        <v>-1.7132277981451078</v>
      </c>
      <c r="P329">
        <v>-125.68160447737642</v>
      </c>
      <c r="Q329">
        <v>-11.214324053218979</v>
      </c>
      <c r="R329">
        <v>-4.2174885092402441</v>
      </c>
      <c r="S329">
        <v>-960.02476981891346</v>
      </c>
      <c r="T329">
        <v>-5.8308160873258474</v>
      </c>
      <c r="U3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3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0.47204993600910333</v>
      </c>
      <c r="W329">
        <f>Table1[[#This Row],[Win%]]/(Table1[[#This Row],[Win%]]+Table1[[#This Row],[Opp Win%]])</f>
        <v>0.54877697176141305</v>
      </c>
      <c r="X329">
        <f>Table1[[#This Row],[Probability]]*2.2348375</f>
        <v>1.2264273556288467</v>
      </c>
      <c r="Y329">
        <v>13.760683136625401</v>
      </c>
    </row>
    <row r="330" spans="1:25" x14ac:dyDescent="0.35">
      <c r="A330" t="s">
        <v>38</v>
      </c>
      <c r="B330">
        <v>2020020165</v>
      </c>
      <c r="C330">
        <v>11</v>
      </c>
      <c r="D330">
        <v>20202021</v>
      </c>
      <c r="E330" t="s">
        <v>43</v>
      </c>
      <c r="F330">
        <v>1</v>
      </c>
      <c r="I330">
        <v>-0.66641054968514868</v>
      </c>
      <c r="J330">
        <v>-57.158324950780475</v>
      </c>
      <c r="K330">
        <v>9.6947103951214899</v>
      </c>
      <c r="L330">
        <v>-4.1517800903490745</v>
      </c>
      <c r="M330">
        <v>-31.16033623188423</v>
      </c>
      <c r="N330">
        <v>1.0986362106265606</v>
      </c>
      <c r="O330">
        <v>0.20518424839835528</v>
      </c>
      <c r="P330">
        <v>35.513962077751387</v>
      </c>
      <c r="Q330">
        <v>2.1305791290007257</v>
      </c>
      <c r="R330">
        <v>3.2623198412046577</v>
      </c>
      <c r="S330">
        <v>785.23302528180329</v>
      </c>
      <c r="T330">
        <v>3.8844278160585533</v>
      </c>
      <c r="U3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3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0.48163533878323689</v>
      </c>
      <c r="W330">
        <f>Table1[[#This Row],[Win%]]/(Table1[[#This Row],[Win%]]+Table1[[#This Row],[Opp Win%]])</f>
        <v>0.54754988406830352</v>
      </c>
      <c r="X330">
        <f>Table1[[#This Row],[Probability]]*2.2348375</f>
        <v>1.2236850140364972</v>
      </c>
      <c r="Y330">
        <v>13.229062082375624</v>
      </c>
    </row>
    <row r="331" spans="1:25" x14ac:dyDescent="0.35">
      <c r="A331" t="s">
        <v>43</v>
      </c>
      <c r="B331">
        <v>2020020165</v>
      </c>
      <c r="C331">
        <v>11</v>
      </c>
      <c r="D331">
        <v>20202021</v>
      </c>
      <c r="E331" t="s">
        <v>38</v>
      </c>
      <c r="F331">
        <v>0</v>
      </c>
      <c r="I331">
        <v>0.20518424839835528</v>
      </c>
      <c r="J331">
        <v>35.513962077751387</v>
      </c>
      <c r="K331">
        <v>2.1305791290007257</v>
      </c>
      <c r="L331">
        <v>3.2623198412046577</v>
      </c>
      <c r="M331">
        <v>785.23302528180329</v>
      </c>
      <c r="N331">
        <v>3.8844278160585533</v>
      </c>
      <c r="O331">
        <v>-0.66641054968514868</v>
      </c>
      <c r="P331">
        <v>-57.158324950780475</v>
      </c>
      <c r="Q331">
        <v>9.6947103951214899</v>
      </c>
      <c r="R331">
        <v>-4.1517800903490745</v>
      </c>
      <c r="S331">
        <v>-31.16033623188423</v>
      </c>
      <c r="T331">
        <v>1.0986362106265606</v>
      </c>
      <c r="U3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3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0.58670670493168431</v>
      </c>
      <c r="W331">
        <f>Table1[[#This Row],[Win%]]/(Table1[[#This Row],[Win%]]+Table1[[#This Row],[Opp Win%]])</f>
        <v>0.45250930215196727</v>
      </c>
      <c r="X331">
        <f>Table1[[#This Row],[Probability]]*2.2348375</f>
        <v>1.011284757548047</v>
      </c>
      <c r="Y331">
        <v>12.283123995065349</v>
      </c>
    </row>
    <row r="332" spans="1:25" x14ac:dyDescent="0.35">
      <c r="A332" t="s">
        <v>42</v>
      </c>
      <c r="B332">
        <v>2020020166</v>
      </c>
      <c r="C332">
        <v>11</v>
      </c>
      <c r="D332">
        <v>20202021</v>
      </c>
      <c r="E332" t="s">
        <v>48</v>
      </c>
      <c r="F332">
        <v>0</v>
      </c>
      <c r="I332">
        <v>-1.3240423087542801</v>
      </c>
      <c r="J332">
        <v>-197.64799776220616</v>
      </c>
      <c r="K332">
        <v>-15.035190240502786</v>
      </c>
      <c r="L332">
        <v>-0.54055490212183344</v>
      </c>
      <c r="M332">
        <v>130.61550365769494</v>
      </c>
      <c r="N332">
        <v>8.1597843602973601</v>
      </c>
      <c r="O332">
        <v>6.5280073175905284E-2</v>
      </c>
      <c r="P332">
        <v>71.226022474350017</v>
      </c>
      <c r="Q332">
        <v>38.062897552639093</v>
      </c>
      <c r="R332">
        <v>-10.835176515311939</v>
      </c>
      <c r="S332">
        <v>-2729.2985930756845</v>
      </c>
      <c r="T332">
        <v>-7.8639648310119181</v>
      </c>
      <c r="U3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3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0.73999236932615908</v>
      </c>
      <c r="W332">
        <f>Table1[[#This Row],[Win%]]/(Table1[[#This Row],[Win%]]+Table1[[#This Row],[Opp Win%]])</f>
        <v>0.34299476053408084</v>
      </c>
      <c r="X332">
        <f>Table1[[#This Row],[Probability]]*2.2348375</f>
        <v>0.76653755314508387</v>
      </c>
      <c r="Y332">
        <v>10.582944041931325</v>
      </c>
    </row>
    <row r="333" spans="1:25" x14ac:dyDescent="0.35">
      <c r="A333" t="s">
        <v>48</v>
      </c>
      <c r="B333">
        <v>2020020166</v>
      </c>
      <c r="C333">
        <v>12</v>
      </c>
      <c r="D333">
        <v>20202021</v>
      </c>
      <c r="E333" t="s">
        <v>42</v>
      </c>
      <c r="F333">
        <v>1</v>
      </c>
      <c r="I333">
        <v>6.5280073175905284E-2</v>
      </c>
      <c r="J333">
        <v>71.226022474350017</v>
      </c>
      <c r="K333">
        <v>38.062897552639093</v>
      </c>
      <c r="L333">
        <v>-10.835176515311939</v>
      </c>
      <c r="M333">
        <v>-2729.2985930756845</v>
      </c>
      <c r="N333">
        <v>-7.8639648310119181</v>
      </c>
      <c r="O333">
        <v>-1.3240423087542801</v>
      </c>
      <c r="P333">
        <v>-197.64799776220616</v>
      </c>
      <c r="Q333">
        <v>-15.035190240502786</v>
      </c>
      <c r="R333">
        <v>-0.54055490212183344</v>
      </c>
      <c r="S333">
        <v>130.61550365769494</v>
      </c>
      <c r="T333">
        <v>8.1597843602973601</v>
      </c>
      <c r="U3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3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0.36741456368627534</v>
      </c>
      <c r="W333">
        <f>Table1[[#This Row],[Win%]]/(Table1[[#This Row],[Win%]]+Table1[[#This Row],[Opp Win%]])</f>
        <v>0.66147374826711314</v>
      </c>
      <c r="X333">
        <f>Table1[[#This Row],[Probability]]*2.2348375</f>
        <v>1.4782863378929043</v>
      </c>
      <c r="Y333">
        <v>15.122265571177698</v>
      </c>
    </row>
    <row r="334" spans="1:25" x14ac:dyDescent="0.35">
      <c r="A334" t="s">
        <v>31</v>
      </c>
      <c r="B334">
        <v>2020020167</v>
      </c>
      <c r="C334">
        <v>12</v>
      </c>
      <c r="D334">
        <v>20202021</v>
      </c>
      <c r="E334" t="s">
        <v>35</v>
      </c>
      <c r="F334">
        <v>1</v>
      </c>
      <c r="I334">
        <v>-0.43834757911704503</v>
      </c>
      <c r="J334">
        <v>-51.594570708742069</v>
      </c>
      <c r="K334">
        <v>-8.0782583008146709</v>
      </c>
      <c r="L334">
        <v>-7.2044837180013666</v>
      </c>
      <c r="M334">
        <v>-1293.0434984126987</v>
      </c>
      <c r="N334">
        <v>-3.9297237041693696</v>
      </c>
      <c r="O334">
        <v>1.3322205249212851</v>
      </c>
      <c r="P334">
        <v>-0.89181879549125753</v>
      </c>
      <c r="Q334">
        <v>11.427095034636306</v>
      </c>
      <c r="R334">
        <v>8.1630727501711178</v>
      </c>
      <c r="S334">
        <v>696.79153977455735</v>
      </c>
      <c r="T334">
        <v>4.1735657038859113</v>
      </c>
      <c r="U3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3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0.47916699378133742</v>
      </c>
      <c r="W334">
        <f>Table1[[#This Row],[Win%]]/(Table1[[#This Row],[Win%]]+Table1[[#This Row],[Opp Win%]])</f>
        <v>0.51388830276129915</v>
      </c>
      <c r="X334">
        <f>Table1[[#This Row],[Probability]]*2.2348375</f>
        <v>1.1484568498223049</v>
      </c>
      <c r="Y334">
        <v>13.255160663228969</v>
      </c>
    </row>
    <row r="335" spans="1:25" x14ac:dyDescent="0.35">
      <c r="A335" t="s">
        <v>35</v>
      </c>
      <c r="B335">
        <v>2020020167</v>
      </c>
      <c r="C335">
        <v>12</v>
      </c>
      <c r="D335">
        <v>20202021</v>
      </c>
      <c r="E335" t="s">
        <v>31</v>
      </c>
      <c r="F335">
        <v>0</v>
      </c>
      <c r="I335">
        <v>1.3322205249212851</v>
      </c>
      <c r="J335">
        <v>-0.89181879549125753</v>
      </c>
      <c r="K335">
        <v>11.427095034636306</v>
      </c>
      <c r="L335">
        <v>8.1630727501711178</v>
      </c>
      <c r="M335">
        <v>696.79153977455735</v>
      </c>
      <c r="N335">
        <v>4.1735657038859113</v>
      </c>
      <c r="O335">
        <v>-0.43834757911704503</v>
      </c>
      <c r="P335">
        <v>-51.594570708742069</v>
      </c>
      <c r="Q335">
        <v>-8.0782583008146709</v>
      </c>
      <c r="R335">
        <v>-7.2044837180013666</v>
      </c>
      <c r="S335">
        <v>-1293.0434984126987</v>
      </c>
      <c r="T335">
        <v>-3.9297237041693696</v>
      </c>
      <c r="U3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3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0.51770840196419488</v>
      </c>
      <c r="W335">
        <f>Table1[[#This Row],[Win%]]/(Table1[[#This Row],[Win%]]+Table1[[#This Row],[Opp Win%]])</f>
        <v>0.48560194740205653</v>
      </c>
      <c r="X335">
        <f>Table1[[#This Row],[Probability]]*2.2348375</f>
        <v>1.0852414421271435</v>
      </c>
      <c r="Y335">
        <v>13.354939076169281</v>
      </c>
    </row>
    <row r="336" spans="1:25" x14ac:dyDescent="0.35">
      <c r="A336" t="s">
        <v>30</v>
      </c>
      <c r="B336">
        <v>2020020168</v>
      </c>
      <c r="C336">
        <v>12</v>
      </c>
      <c r="D336">
        <v>20202021</v>
      </c>
      <c r="E336" t="s">
        <v>33</v>
      </c>
      <c r="F336">
        <v>0</v>
      </c>
      <c r="I336">
        <v>-1.4722969288774828</v>
      </c>
      <c r="J336">
        <v>116.79607728226352</v>
      </c>
      <c r="K336">
        <v>6.890121907299573</v>
      </c>
      <c r="L336">
        <v>1.0747770622861132</v>
      </c>
      <c r="M336">
        <v>232.58400555555568</v>
      </c>
      <c r="N336">
        <v>-3.0358623597115515</v>
      </c>
      <c r="O336">
        <v>-0.51377536830253456</v>
      </c>
      <c r="P336">
        <v>-93.587614836228369</v>
      </c>
      <c r="Q336">
        <v>-18.726763867593753</v>
      </c>
      <c r="R336">
        <v>-9.482678226468682</v>
      </c>
      <c r="S336">
        <v>-2843.8900379834558</v>
      </c>
      <c r="T336">
        <v>-7.769291471120817</v>
      </c>
      <c r="U3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3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0.45177162995293674</v>
      </c>
      <c r="W336">
        <f>Table1[[#This Row],[Win%]]/(Table1[[#This Row],[Win%]]+Table1[[#This Row],[Opp Win%]])</f>
        <v>0.54015865238993621</v>
      </c>
      <c r="X336">
        <f>Table1[[#This Row],[Probability]]*2.2348375</f>
        <v>1.2071668123104939</v>
      </c>
      <c r="Y336">
        <v>14.631812591605504</v>
      </c>
    </row>
    <row r="337" spans="1:25" x14ac:dyDescent="0.35">
      <c r="A337" t="s">
        <v>33</v>
      </c>
      <c r="B337">
        <v>2020020168</v>
      </c>
      <c r="C337">
        <v>12</v>
      </c>
      <c r="D337">
        <v>20202021</v>
      </c>
      <c r="E337" t="s">
        <v>30</v>
      </c>
      <c r="F337">
        <v>1</v>
      </c>
      <c r="I337">
        <v>-0.51377536830253456</v>
      </c>
      <c r="J337">
        <v>-93.587614836228369</v>
      </c>
      <c r="K337">
        <v>-18.726763867593753</v>
      </c>
      <c r="L337">
        <v>-9.482678226468682</v>
      </c>
      <c r="M337">
        <v>-2843.8900379834558</v>
      </c>
      <c r="N337">
        <v>-7.769291471120817</v>
      </c>
      <c r="O337">
        <v>-1.4722969288774828</v>
      </c>
      <c r="P337">
        <v>116.79607728226352</v>
      </c>
      <c r="Q337">
        <v>6.890121907299573</v>
      </c>
      <c r="R337">
        <v>1.0747770622861132</v>
      </c>
      <c r="S337">
        <v>232.58400555555568</v>
      </c>
      <c r="T337">
        <v>-3.0358623597115515</v>
      </c>
      <c r="U3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3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0.52509511215974081</v>
      </c>
      <c r="W337">
        <f>Table1[[#This Row],[Win%]]/(Table1[[#This Row],[Win%]]+Table1[[#This Row],[Opp Win%]])</f>
        <v>0.45885831966702473</v>
      </c>
      <c r="X337">
        <f>Table1[[#This Row],[Probability]]*2.2348375</f>
        <v>1.0254737799788542</v>
      </c>
      <c r="Y337">
        <v>12.352083642715273</v>
      </c>
    </row>
    <row r="338" spans="1:25" x14ac:dyDescent="0.35">
      <c r="A338" t="s">
        <v>27</v>
      </c>
      <c r="B338">
        <v>2020020169</v>
      </c>
      <c r="C338">
        <v>10</v>
      </c>
      <c r="D338">
        <v>20202021</v>
      </c>
      <c r="E338" t="s">
        <v>50</v>
      </c>
      <c r="F338">
        <v>0</v>
      </c>
      <c r="I338">
        <v>-0.3447130821971266</v>
      </c>
      <c r="J338">
        <v>9.8993165852311584</v>
      </c>
      <c r="K338">
        <v>-26.142380506501638</v>
      </c>
      <c r="L338">
        <v>1.6962691909650935</v>
      </c>
      <c r="M338">
        <v>-28.623180952380835</v>
      </c>
      <c r="N338">
        <v>24.050277034734826</v>
      </c>
      <c r="O338">
        <v>0.75453400883641186</v>
      </c>
      <c r="P338">
        <v>110.80240304278483</v>
      </c>
      <c r="Q338">
        <v>20.666081190772974</v>
      </c>
      <c r="R338">
        <v>-9.0364085481661469</v>
      </c>
      <c r="S338">
        <v>-1893.0857029733961</v>
      </c>
      <c r="T338">
        <v>2.5698265829382216</v>
      </c>
      <c r="U3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3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0.69884555720764152</v>
      </c>
      <c r="W338">
        <f>Table1[[#This Row],[Win%]]/(Table1[[#This Row],[Win%]]+Table1[[#This Row],[Opp Win%]])</f>
        <v>0.37034123102034683</v>
      </c>
      <c r="X338">
        <f>Table1[[#This Row],[Probability]]*2.2348375</f>
        <v>0.82765247088043425</v>
      </c>
      <c r="Y338">
        <v>10.282016176069606</v>
      </c>
    </row>
    <row r="339" spans="1:25" x14ac:dyDescent="0.35">
      <c r="A339" t="s">
        <v>50</v>
      </c>
      <c r="B339">
        <v>2020020169</v>
      </c>
      <c r="C339">
        <v>12</v>
      </c>
      <c r="D339">
        <v>20202021</v>
      </c>
      <c r="E339" t="s">
        <v>27</v>
      </c>
      <c r="F339">
        <v>1</v>
      </c>
      <c r="I339">
        <v>0.75453400883641186</v>
      </c>
      <c r="J339">
        <v>110.80240304278483</v>
      </c>
      <c r="K339">
        <v>20.666081190772974</v>
      </c>
      <c r="L339">
        <v>-9.0364085481661469</v>
      </c>
      <c r="M339">
        <v>-1893.0857029733961</v>
      </c>
      <c r="N339">
        <v>2.5698265829382216</v>
      </c>
      <c r="O339">
        <v>-0.3447130821971266</v>
      </c>
      <c r="P339">
        <v>9.8993165852311584</v>
      </c>
      <c r="Q339">
        <v>-26.142380506501638</v>
      </c>
      <c r="R339">
        <v>1.6962691909650935</v>
      </c>
      <c r="S339">
        <v>-28.623180952380835</v>
      </c>
      <c r="T339">
        <v>24.050277034734826</v>
      </c>
      <c r="U3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3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0.38569234173261768</v>
      </c>
      <c r="W339">
        <f>Table1[[#This Row],[Win%]]/(Table1[[#This Row],[Win%]]+Table1[[#This Row],[Opp Win%]])</f>
        <v>0.63439762438707636</v>
      </c>
      <c r="X339">
        <f>Table1[[#This Row],[Probability]]*2.2348375</f>
        <v>1.4177756008911526</v>
      </c>
      <c r="Y339">
        <v>15.363297391763076</v>
      </c>
    </row>
    <row r="340" spans="1:25" x14ac:dyDescent="0.35">
      <c r="A340" t="s">
        <v>41</v>
      </c>
      <c r="B340">
        <v>2020020170</v>
      </c>
      <c r="C340">
        <v>11</v>
      </c>
      <c r="D340">
        <v>20202021</v>
      </c>
      <c r="E340" t="s">
        <v>46</v>
      </c>
      <c r="F340">
        <v>1</v>
      </c>
      <c r="I340">
        <v>0.21613565154688408</v>
      </c>
      <c r="J340">
        <v>72.09442303957718</v>
      </c>
      <c r="K340">
        <v>-5.8456133309956888</v>
      </c>
      <c r="L340">
        <v>3.1774464668035627</v>
      </c>
      <c r="M340">
        <v>1805.3242696400625</v>
      </c>
      <c r="N340">
        <v>-4.657202089309032</v>
      </c>
      <c r="O340">
        <v>-0.23725243880219135</v>
      </c>
      <c r="P340">
        <v>-48.98928554607523</v>
      </c>
      <c r="Q340">
        <v>-58.111080297463594</v>
      </c>
      <c r="R340">
        <v>-7.8971599671457895</v>
      </c>
      <c r="S340">
        <v>-580.60023422693985</v>
      </c>
      <c r="T340">
        <v>-1.3995549579865054</v>
      </c>
      <c r="U3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3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0.26692976310370059</v>
      </c>
      <c r="W340">
        <f>Table1[[#This Row],[Win%]]/(Table1[[#This Row],[Win%]]+Table1[[#This Row],[Opp Win%]])</f>
        <v>0.66862776825389092</v>
      </c>
      <c r="X340">
        <f>Table1[[#This Row],[Probability]]*2.2348375</f>
        <v>1.4942744100351049</v>
      </c>
      <c r="Y340">
        <v>12.492863477269628</v>
      </c>
    </row>
    <row r="341" spans="1:25" x14ac:dyDescent="0.35">
      <c r="A341" t="s">
        <v>46</v>
      </c>
      <c r="B341">
        <v>2020020170</v>
      </c>
      <c r="C341">
        <v>11</v>
      </c>
      <c r="D341">
        <v>20202021</v>
      </c>
      <c r="E341" t="s">
        <v>41</v>
      </c>
      <c r="F341">
        <v>0</v>
      </c>
      <c r="I341">
        <v>-0.23725243880219135</v>
      </c>
      <c r="J341">
        <v>-48.98928554607523</v>
      </c>
      <c r="K341">
        <v>-58.111080297463594</v>
      </c>
      <c r="L341">
        <v>-7.8971599671457895</v>
      </c>
      <c r="M341">
        <v>-580.60023422693985</v>
      </c>
      <c r="N341">
        <v>-1.3995549579865054</v>
      </c>
      <c r="O341">
        <v>0.21613565154688408</v>
      </c>
      <c r="P341">
        <v>72.09442303957718</v>
      </c>
      <c r="Q341">
        <v>-5.8456133309956888</v>
      </c>
      <c r="R341">
        <v>3.1774464668035627</v>
      </c>
      <c r="S341">
        <v>1805.3242696400625</v>
      </c>
      <c r="T341">
        <v>-4.657202089309032</v>
      </c>
      <c r="U3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3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0.54308584101559809</v>
      </c>
      <c r="W341">
        <f>Table1[[#This Row],[Win%]]/(Table1[[#This Row],[Win%]]+Table1[[#This Row],[Opp Win%]])</f>
        <v>0.33270267966877504</v>
      </c>
      <c r="X341">
        <f>Table1[[#This Row],[Probability]]*2.2348375</f>
        <v>0.74353642487426597</v>
      </c>
      <c r="Y341">
        <v>8.8251032121906814</v>
      </c>
    </row>
    <row r="342" spans="1:25" x14ac:dyDescent="0.35">
      <c r="A342" t="s">
        <v>52</v>
      </c>
      <c r="B342">
        <v>2020020171</v>
      </c>
      <c r="C342">
        <v>11</v>
      </c>
      <c r="D342">
        <v>20202021</v>
      </c>
      <c r="E342" t="s">
        <v>53</v>
      </c>
      <c r="F342">
        <v>1</v>
      </c>
      <c r="I342">
        <v>0.62311717105407127</v>
      </c>
      <c r="J342">
        <v>27.23349797469508</v>
      </c>
      <c r="K342">
        <v>27.959672393531708</v>
      </c>
      <c r="L342">
        <v>2.3068099164955527</v>
      </c>
      <c r="M342">
        <v>1185.6638666666668</v>
      </c>
      <c r="N342">
        <v>7.3648578515872991</v>
      </c>
      <c r="O342">
        <v>0.26404804032169604</v>
      </c>
      <c r="P342">
        <v>-35.944142228844967</v>
      </c>
      <c r="Q342">
        <v>-7.6777877059676882</v>
      </c>
      <c r="R342">
        <v>-4.2448670171115666</v>
      </c>
      <c r="S342">
        <v>172.43258244766525</v>
      </c>
      <c r="T342">
        <v>4.7781075065244263</v>
      </c>
      <c r="U3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3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0.44678772066772238</v>
      </c>
      <c r="W342">
        <f>Table1[[#This Row],[Win%]]/(Table1[[#This Row],[Win%]]+Table1[[#This Row],[Opp Win%]])</f>
        <v>0.59970005754314559</v>
      </c>
      <c r="X342">
        <f>Table1[[#This Row],[Probability]]*2.2348375</f>
        <v>1.3402321773495796</v>
      </c>
      <c r="Y342">
        <v>13.847605758667234</v>
      </c>
    </row>
    <row r="343" spans="1:25" x14ac:dyDescent="0.35">
      <c r="A343" t="s">
        <v>53</v>
      </c>
      <c r="B343">
        <v>2020020171</v>
      </c>
      <c r="C343">
        <v>14</v>
      </c>
      <c r="D343">
        <v>20202021</v>
      </c>
      <c r="E343" t="s">
        <v>52</v>
      </c>
      <c r="F343">
        <v>0</v>
      </c>
      <c r="I343">
        <v>0.26404804032169604</v>
      </c>
      <c r="J343">
        <v>-35.944142228844967</v>
      </c>
      <c r="K343">
        <v>-7.6777877059676882</v>
      </c>
      <c r="L343">
        <v>-4.2448670171115666</v>
      </c>
      <c r="M343">
        <v>172.43258244766525</v>
      </c>
      <c r="N343">
        <v>4.7781075065244263</v>
      </c>
      <c r="O343">
        <v>0.62311717105407127</v>
      </c>
      <c r="P343">
        <v>27.23349797469508</v>
      </c>
      <c r="Q343">
        <v>27.959672393531708</v>
      </c>
      <c r="R343">
        <v>2.3068099164955527</v>
      </c>
      <c r="S343">
        <v>1185.6638666666668</v>
      </c>
      <c r="T343">
        <v>7.3648578515872991</v>
      </c>
      <c r="U3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3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0.66578160295238309</v>
      </c>
      <c r="W343">
        <f>Table1[[#This Row],[Win%]]/(Table1[[#This Row],[Win%]]+Table1[[#This Row],[Opp Win%]])</f>
        <v>0.39993594915083053</v>
      </c>
      <c r="X343">
        <f>Table1[[#This Row],[Probability]]*2.2348375</f>
        <v>0.8937918567603691</v>
      </c>
      <c r="Y343">
        <v>15.678959400012557</v>
      </c>
    </row>
    <row r="344" spans="1:25" x14ac:dyDescent="0.35">
      <c r="A344" t="s">
        <v>32</v>
      </c>
      <c r="B344">
        <v>2020020172</v>
      </c>
      <c r="C344">
        <v>10</v>
      </c>
      <c r="D344">
        <v>20202021</v>
      </c>
      <c r="E344" t="s">
        <v>55</v>
      </c>
      <c r="F344">
        <v>0</v>
      </c>
      <c r="I344">
        <v>-0.34457618965776987</v>
      </c>
      <c r="J344">
        <v>2.510562156889776</v>
      </c>
      <c r="K344">
        <v>-7.4149100542288071E-2</v>
      </c>
      <c r="L344">
        <v>-1.3181045256673478</v>
      </c>
      <c r="M344">
        <v>1707.2664513227514</v>
      </c>
      <c r="N344">
        <v>-6.3759680995777774</v>
      </c>
      <c r="O344">
        <v>0.75781942978097072</v>
      </c>
      <c r="P344">
        <v>88.581902214141465</v>
      </c>
      <c r="Q344">
        <v>-12.573410196544119</v>
      </c>
      <c r="R344">
        <v>-5.2058526433949339</v>
      </c>
      <c r="S344">
        <v>714.05321721439736</v>
      </c>
      <c r="T344">
        <v>-1.2598363417135965</v>
      </c>
      <c r="U3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3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0.52181701789470014</v>
      </c>
      <c r="W344">
        <f>Table1[[#This Row],[Win%]]/(Table1[[#This Row],[Win%]]+Table1[[#This Row],[Opp Win%]])</f>
        <v>0.47490810010428142</v>
      </c>
      <c r="X344">
        <f>Table1[[#This Row],[Probability]]*2.2348375</f>
        <v>1.0613424311668018</v>
      </c>
      <c r="Y344">
        <v>11.069339762682526</v>
      </c>
    </row>
    <row r="345" spans="1:25" x14ac:dyDescent="0.35">
      <c r="A345" t="s">
        <v>55</v>
      </c>
      <c r="B345">
        <v>2020020172</v>
      </c>
      <c r="C345">
        <v>11</v>
      </c>
      <c r="D345">
        <v>20202021</v>
      </c>
      <c r="E345" t="s">
        <v>32</v>
      </c>
      <c r="F345">
        <v>1</v>
      </c>
      <c r="I345">
        <v>0.75781942978097072</v>
      </c>
      <c r="J345">
        <v>88.581902214141465</v>
      </c>
      <c r="K345">
        <v>-12.573410196544119</v>
      </c>
      <c r="L345">
        <v>-5.2058526433949339</v>
      </c>
      <c r="M345">
        <v>714.05321721439736</v>
      </c>
      <c r="N345">
        <v>-1.2598363417135965</v>
      </c>
      <c r="O345">
        <v>-0.34457618965776987</v>
      </c>
      <c r="P345">
        <v>2.510562156889776</v>
      </c>
      <c r="Q345">
        <v>-7.4149100542288071E-2</v>
      </c>
      <c r="R345">
        <v>-1.3181045256673478</v>
      </c>
      <c r="S345">
        <v>1707.2664513227514</v>
      </c>
      <c r="T345">
        <v>-6.3759680995777774</v>
      </c>
      <c r="U3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3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0.47798204395674998</v>
      </c>
      <c r="W345">
        <f>Table1[[#This Row],[Win%]]/(Table1[[#This Row],[Win%]]+Table1[[#This Row],[Opp Win%]])</f>
        <v>0.52526802784135007</v>
      </c>
      <c r="X345">
        <f>Table1[[#This Row],[Probability]]*2.2348375</f>
        <v>1.173888686170893</v>
      </c>
      <c r="Y345">
        <v>13.160811563749673</v>
      </c>
    </row>
    <row r="346" spans="1:25" x14ac:dyDescent="0.35">
      <c r="A346" t="s">
        <v>34</v>
      </c>
      <c r="B346">
        <v>2020020173</v>
      </c>
      <c r="C346">
        <v>12</v>
      </c>
      <c r="D346">
        <v>20202021</v>
      </c>
      <c r="E346" t="s">
        <v>40</v>
      </c>
      <c r="F346">
        <v>1</v>
      </c>
      <c r="I346">
        <v>-0.75224217186173958</v>
      </c>
      <c r="J346">
        <v>23.850672167193142</v>
      </c>
      <c r="K346">
        <v>28.234545118035982</v>
      </c>
      <c r="L346">
        <v>-0.92111616153319176</v>
      </c>
      <c r="M346">
        <v>-890.01733174603169</v>
      </c>
      <c r="N346">
        <v>8.3924204510123062</v>
      </c>
      <c r="O346">
        <v>0.98834646605749321</v>
      </c>
      <c r="P346">
        <v>-10.997271694041949</v>
      </c>
      <c r="Q346">
        <v>19.75383812543657</v>
      </c>
      <c r="R346">
        <v>6.3204991704312121</v>
      </c>
      <c r="S346">
        <v>-113.65008168852069</v>
      </c>
      <c r="T346">
        <v>-23.376013543343358</v>
      </c>
      <c r="U3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3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0.52231808972643345</v>
      </c>
      <c r="W346">
        <f>Table1[[#This Row],[Win%]]/(Table1[[#This Row],[Win%]]+Table1[[#This Row],[Opp Win%]])</f>
        <v>0.56647246881989632</v>
      </c>
      <c r="X346">
        <f>Table1[[#This Row],[Probability]]*2.2348375</f>
        <v>1.2659739160362848</v>
      </c>
      <c r="Y346">
        <v>15.125599116473442</v>
      </c>
    </row>
    <row r="347" spans="1:25" x14ac:dyDescent="0.35">
      <c r="A347" t="s">
        <v>40</v>
      </c>
      <c r="B347">
        <v>2020020173</v>
      </c>
      <c r="C347">
        <v>12</v>
      </c>
      <c r="D347">
        <v>20202021</v>
      </c>
      <c r="E347" t="s">
        <v>34</v>
      </c>
      <c r="F347">
        <v>0</v>
      </c>
      <c r="I347">
        <v>0.98834646605749321</v>
      </c>
      <c r="J347">
        <v>-10.997271694041949</v>
      </c>
      <c r="K347">
        <v>19.75383812543657</v>
      </c>
      <c r="L347">
        <v>6.3204991704312121</v>
      </c>
      <c r="M347">
        <v>-113.65008168852069</v>
      </c>
      <c r="N347">
        <v>-23.376013543343358</v>
      </c>
      <c r="O347">
        <v>-0.75224217186173958</v>
      </c>
      <c r="P347">
        <v>23.850672167193142</v>
      </c>
      <c r="Q347">
        <v>28.234545118035982</v>
      </c>
      <c r="R347">
        <v>-0.92111616153319176</v>
      </c>
      <c r="S347">
        <v>-890.01733174603169</v>
      </c>
      <c r="T347">
        <v>8.3924204510123062</v>
      </c>
      <c r="U3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3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0.63873296620386966</v>
      </c>
      <c r="W347">
        <f>Table1[[#This Row],[Win%]]/(Table1[[#This Row],[Win%]]+Table1[[#This Row],[Opp Win%]])</f>
        <v>0.43151562741944699</v>
      </c>
      <c r="X347">
        <f>Table1[[#This Row],[Probability]]*2.2348375</f>
        <v>0.96436730599300824</v>
      </c>
      <c r="Y347">
        <v>14.850610799470239</v>
      </c>
    </row>
    <row r="348" spans="1:25" x14ac:dyDescent="0.35">
      <c r="A348" t="s">
        <v>28</v>
      </c>
      <c r="B348">
        <v>2020020174</v>
      </c>
      <c r="C348">
        <v>11</v>
      </c>
      <c r="D348">
        <v>20202021</v>
      </c>
      <c r="E348" t="s">
        <v>47</v>
      </c>
      <c r="F348">
        <v>0</v>
      </c>
      <c r="I348">
        <v>7.3356732997945123E-2</v>
      </c>
      <c r="J348">
        <v>-28.333254320071823</v>
      </c>
      <c r="K348">
        <v>33.982612491325931</v>
      </c>
      <c r="L348">
        <v>8.8475354469541401</v>
      </c>
      <c r="M348">
        <v>1042.6090174603178</v>
      </c>
      <c r="N348">
        <v>14.053344582942731</v>
      </c>
      <c r="O348">
        <v>-0.36688967357289681</v>
      </c>
      <c r="P348">
        <v>134.82661183742056</v>
      </c>
      <c r="Q348">
        <v>15.996563027579304</v>
      </c>
      <c r="R348">
        <v>-2.4871668117727559</v>
      </c>
      <c r="S348">
        <v>-344.5575705314011</v>
      </c>
      <c r="T348">
        <v>1.2504598696003297</v>
      </c>
      <c r="U3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3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0.67850288206750897</v>
      </c>
      <c r="W348">
        <f>Table1[[#This Row],[Win%]]/(Table1[[#This Row],[Win%]]+Table1[[#This Row],[Opp Win%]])</f>
        <v>0.46070762075812999</v>
      </c>
      <c r="X348">
        <f>Table1[[#This Row],[Probability]]*2.2348375</f>
        <v>1.0296066674060473</v>
      </c>
      <c r="Y348">
        <v>12.433736232557596</v>
      </c>
    </row>
    <row r="349" spans="1:25" x14ac:dyDescent="0.35">
      <c r="A349" t="s">
        <v>47</v>
      </c>
      <c r="B349">
        <v>2020020174</v>
      </c>
      <c r="C349">
        <v>12</v>
      </c>
      <c r="D349">
        <v>20202021</v>
      </c>
      <c r="E349" t="s">
        <v>28</v>
      </c>
      <c r="F349">
        <v>1</v>
      </c>
      <c r="I349">
        <v>-0.36688967357289681</v>
      </c>
      <c r="J349">
        <v>134.82661183742056</v>
      </c>
      <c r="K349">
        <v>15.996563027579304</v>
      </c>
      <c r="L349">
        <v>-2.4871668117727559</v>
      </c>
      <c r="M349">
        <v>-344.5575705314011</v>
      </c>
      <c r="N349">
        <v>1.2504598696003297</v>
      </c>
      <c r="O349">
        <v>7.3356732997945123E-2</v>
      </c>
      <c r="P349">
        <v>-28.333254320071823</v>
      </c>
      <c r="Q349">
        <v>33.982612491325931</v>
      </c>
      <c r="R349">
        <v>8.8475354469541401</v>
      </c>
      <c r="S349">
        <v>1042.6090174603178</v>
      </c>
      <c r="T349">
        <v>14.053344582942731</v>
      </c>
      <c r="U3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3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0.56452819457100734</v>
      </c>
      <c r="W349">
        <f>Table1[[#This Row],[Win%]]/(Table1[[#This Row],[Win%]]+Table1[[#This Row],[Opp Win%]])</f>
        <v>0.5393096348490477</v>
      </c>
      <c r="X349">
        <f>Table1[[#This Row],[Probability]]*2.2348375</f>
        <v>1.2052693960719585</v>
      </c>
      <c r="Y349">
        <v>14.761052629969383</v>
      </c>
    </row>
    <row r="350" spans="1:25" x14ac:dyDescent="0.35">
      <c r="A350" t="s">
        <v>36</v>
      </c>
      <c r="B350">
        <v>2020020175</v>
      </c>
      <c r="C350">
        <v>12</v>
      </c>
      <c r="D350">
        <v>20202021</v>
      </c>
      <c r="E350" t="s">
        <v>51</v>
      </c>
      <c r="F350">
        <v>0</v>
      </c>
      <c r="I350">
        <v>1.2659645358726888</v>
      </c>
      <c r="J350">
        <v>1.5577575312292105</v>
      </c>
      <c r="K350">
        <v>-50.358277008773904</v>
      </c>
      <c r="L350">
        <v>6.7202253853524994</v>
      </c>
      <c r="M350">
        <v>215.97236040688585</v>
      </c>
      <c r="N350">
        <v>-5.5942720712461309</v>
      </c>
      <c r="O350">
        <v>8.4034351067760277E-2</v>
      </c>
      <c r="P350">
        <v>-25.145683299746985</v>
      </c>
      <c r="Q350">
        <v>44.211599118563036</v>
      </c>
      <c r="R350">
        <v>-3.3769683175906877</v>
      </c>
      <c r="S350">
        <v>939.36264489157156</v>
      </c>
      <c r="T350">
        <v>-3.9232058862550425</v>
      </c>
      <c r="U3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3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0.71448145298914001</v>
      </c>
      <c r="W350">
        <f>Table1[[#This Row],[Win%]]/(Table1[[#This Row],[Win%]]+Table1[[#This Row],[Opp Win%]])</f>
        <v>0.27496996658747014</v>
      </c>
      <c r="X350">
        <f>Table1[[#This Row],[Probability]]*2.2348375</f>
        <v>0.61451319270342519</v>
      </c>
      <c r="Y350">
        <v>9.691391410904993</v>
      </c>
    </row>
    <row r="351" spans="1:25" x14ac:dyDescent="0.35">
      <c r="A351" t="s">
        <v>51</v>
      </c>
      <c r="B351">
        <v>2020020175</v>
      </c>
      <c r="C351">
        <v>12</v>
      </c>
      <c r="D351">
        <v>20202021</v>
      </c>
      <c r="E351" t="s">
        <v>36</v>
      </c>
      <c r="F351">
        <v>1</v>
      </c>
      <c r="I351">
        <v>8.4034351067760277E-2</v>
      </c>
      <c r="J351">
        <v>-25.145683299746985</v>
      </c>
      <c r="K351">
        <v>44.211599118563036</v>
      </c>
      <c r="L351">
        <v>-3.3769683175906877</v>
      </c>
      <c r="M351">
        <v>939.36264489157156</v>
      </c>
      <c r="N351">
        <v>-3.9232058862550425</v>
      </c>
      <c r="O351">
        <v>1.2659645358726888</v>
      </c>
      <c r="P351">
        <v>1.5577575312292105</v>
      </c>
      <c r="Q351">
        <v>-50.358277008773904</v>
      </c>
      <c r="R351">
        <v>6.7202253853524994</v>
      </c>
      <c r="S351">
        <v>215.97236040688585</v>
      </c>
      <c r="T351">
        <v>-5.5942720712461309</v>
      </c>
      <c r="U3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3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0.27294085143392011</v>
      </c>
      <c r="W351">
        <f>Table1[[#This Row],[Win%]]/(Table1[[#This Row],[Win%]]+Table1[[#This Row],[Opp Win%]])</f>
        <v>0.72422530515067252</v>
      </c>
      <c r="X351">
        <f>Table1[[#This Row],[Probability]]*2.2348375</f>
        <v>1.6185258703996659</v>
      </c>
      <c r="Y351">
        <v>16.183767216830258</v>
      </c>
    </row>
    <row r="352" spans="1:25" x14ac:dyDescent="0.35">
      <c r="A352" t="s">
        <v>38</v>
      </c>
      <c r="B352">
        <v>2020020176</v>
      </c>
      <c r="C352">
        <v>12</v>
      </c>
      <c r="D352">
        <v>20202021</v>
      </c>
      <c r="E352" t="s">
        <v>43</v>
      </c>
      <c r="F352">
        <v>1</v>
      </c>
      <c r="G352">
        <v>1</v>
      </c>
      <c r="H352">
        <v>1</v>
      </c>
      <c r="I352">
        <v>-0.66641054968514868</v>
      </c>
      <c r="J352">
        <v>-57.158324950780475</v>
      </c>
      <c r="K352">
        <v>9.6947103951214899</v>
      </c>
      <c r="L352">
        <v>-4.1517800903490745</v>
      </c>
      <c r="M352">
        <v>-31.16033623188423</v>
      </c>
      <c r="N352">
        <v>1.0986362106265606</v>
      </c>
      <c r="O352">
        <v>0.20518424839835528</v>
      </c>
      <c r="P352">
        <v>35.513962077751387</v>
      </c>
      <c r="Q352">
        <v>2.1305791290007257</v>
      </c>
      <c r="R352">
        <v>3.2623198412046577</v>
      </c>
      <c r="S352">
        <v>785.23302528180329</v>
      </c>
      <c r="T352">
        <v>3.8844278160585533</v>
      </c>
      <c r="U3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0.52641748360064122</v>
      </c>
      <c r="V3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0.43498804111493677</v>
      </c>
      <c r="W352">
        <f>Table1[[#This Row],[Win%]]/(Table1[[#This Row],[Win%]]+Table1[[#This Row],[Opp Win%]])</f>
        <v>0.54754988406830352</v>
      </c>
      <c r="X352">
        <f>Table1[[#This Row],[Probability]]*2.2348375</f>
        <v>1.2236850140364972</v>
      </c>
      <c r="Y352">
        <v>14.452747096412121</v>
      </c>
    </row>
    <row r="353" spans="1:25" x14ac:dyDescent="0.35">
      <c r="A353" t="s">
        <v>43</v>
      </c>
      <c r="B353">
        <v>2020020176</v>
      </c>
      <c r="C353">
        <v>12</v>
      </c>
      <c r="D353">
        <v>20202021</v>
      </c>
      <c r="E353" t="s">
        <v>38</v>
      </c>
      <c r="F353">
        <v>0</v>
      </c>
      <c r="G353">
        <v>1</v>
      </c>
      <c r="H353">
        <v>1</v>
      </c>
      <c r="I353">
        <v>0.20518424839835528</v>
      </c>
      <c r="J353">
        <v>35.513962077751387</v>
      </c>
      <c r="K353">
        <v>2.1305791290007257</v>
      </c>
      <c r="L353">
        <v>3.2623198412046577</v>
      </c>
      <c r="M353">
        <v>785.23302528180329</v>
      </c>
      <c r="N353">
        <v>3.8844278160585533</v>
      </c>
      <c r="O353">
        <v>-0.66641054968514868</v>
      </c>
      <c r="P353">
        <v>-57.158324950780475</v>
      </c>
      <c r="Q353">
        <v>9.6947103951214899</v>
      </c>
      <c r="R353">
        <v>-4.1517800903490745</v>
      </c>
      <c r="S353">
        <v>-31.16033623188423</v>
      </c>
      <c r="T353">
        <v>1.0986362106265606</v>
      </c>
      <c r="U3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0.43795631273182467</v>
      </c>
      <c r="V3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0.5298830458163114</v>
      </c>
      <c r="W353">
        <f>Table1[[#This Row],[Win%]]/(Table1[[#This Row],[Win%]]+Table1[[#This Row],[Opp Win%]])</f>
        <v>0.45250930215196722</v>
      </c>
      <c r="X353">
        <f>Table1[[#This Row],[Probability]]*2.2348375</f>
        <v>1.011284757548047</v>
      </c>
      <c r="Y353">
        <v>13.294408752613396</v>
      </c>
    </row>
    <row r="354" spans="1:25" x14ac:dyDescent="0.35">
      <c r="A354" t="s">
        <v>39</v>
      </c>
      <c r="B354">
        <v>2020020177</v>
      </c>
      <c r="C354">
        <v>10</v>
      </c>
      <c r="D354">
        <v>20202021</v>
      </c>
      <c r="E354" t="s">
        <v>54</v>
      </c>
      <c r="F354">
        <v>0</v>
      </c>
      <c r="I354">
        <v>-1.4216466893155388</v>
      </c>
      <c r="J354">
        <v>-192.22475691616364</v>
      </c>
      <c r="K354">
        <v>-23.56196993405575</v>
      </c>
      <c r="L354">
        <v>0.54363400958247965</v>
      </c>
      <c r="M354">
        <v>-671.32156984126937</v>
      </c>
      <c r="N354">
        <v>-10.953793928354404</v>
      </c>
      <c r="O354">
        <v>2.2843385975357688E-2</v>
      </c>
      <c r="P354">
        <v>-43.242299603851876</v>
      </c>
      <c r="Q354">
        <v>27.992116334146409</v>
      </c>
      <c r="R354">
        <v>4.9296709705681074</v>
      </c>
      <c r="S354">
        <v>1704.1662665101721</v>
      </c>
      <c r="T354">
        <v>19.008328588597113</v>
      </c>
      <c r="U3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3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0.62483672197224094</v>
      </c>
      <c r="W354">
        <f>Table1[[#This Row],[Win%]]/(Table1[[#This Row],[Win%]]+Table1[[#This Row],[Opp Win%]])</f>
        <v>0.34750996701071224</v>
      </c>
      <c r="X354">
        <f>Table1[[#This Row],[Probability]]*2.2348375</f>
        <v>0.77662830589930254</v>
      </c>
      <c r="Y354">
        <v>8.888940801532943</v>
      </c>
    </row>
    <row r="355" spans="1:25" x14ac:dyDescent="0.35">
      <c r="A355" t="s">
        <v>54</v>
      </c>
      <c r="B355">
        <v>2020020177</v>
      </c>
      <c r="C355">
        <v>11</v>
      </c>
      <c r="D355">
        <v>20202021</v>
      </c>
      <c r="E355" t="s">
        <v>39</v>
      </c>
      <c r="F355">
        <v>1</v>
      </c>
      <c r="I355">
        <v>2.2843385975357688E-2</v>
      </c>
      <c r="J355">
        <v>-43.242299603851876</v>
      </c>
      <c r="K355">
        <v>27.992116334146409</v>
      </c>
      <c r="L355">
        <v>4.9296709705681074</v>
      </c>
      <c r="M355">
        <v>1704.1662665101721</v>
      </c>
      <c r="N355">
        <v>19.008328588597113</v>
      </c>
      <c r="O355">
        <v>-1.4216466893155388</v>
      </c>
      <c r="P355">
        <v>-192.22475691616364</v>
      </c>
      <c r="Q355">
        <v>-23.56196993405575</v>
      </c>
      <c r="R355">
        <v>0.54363400958247965</v>
      </c>
      <c r="S355">
        <v>-671.32156984126937</v>
      </c>
      <c r="T355">
        <v>-10.953793928354404</v>
      </c>
      <c r="U3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3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0.36813038425926908</v>
      </c>
      <c r="W355">
        <f>Table1[[#This Row],[Win%]]/(Table1[[#This Row],[Win%]]+Table1[[#This Row],[Opp Win%]])</f>
        <v>0.64405624233951309</v>
      </c>
      <c r="X355">
        <f>Table1[[#This Row],[Probability]]*2.2348375</f>
        <v>1.4393610424894314</v>
      </c>
      <c r="Y355">
        <v>14.333625036236942</v>
      </c>
    </row>
    <row r="356" spans="1:25" x14ac:dyDescent="0.35">
      <c r="A356" t="s">
        <v>26</v>
      </c>
      <c r="B356">
        <v>2020020178</v>
      </c>
      <c r="C356">
        <v>12</v>
      </c>
      <c r="D356">
        <v>20202021</v>
      </c>
      <c r="E356" t="s">
        <v>49</v>
      </c>
      <c r="F356">
        <v>1</v>
      </c>
      <c r="I356">
        <v>4.0228738473646497E-2</v>
      </c>
      <c r="J356">
        <v>-80.641046765566131</v>
      </c>
      <c r="K356">
        <v>-24.655634790896553</v>
      </c>
      <c r="L356">
        <v>7.3225525585215614</v>
      </c>
      <c r="M356">
        <v>512.9138392801251</v>
      </c>
      <c r="N356">
        <v>11.892432240407885</v>
      </c>
      <c r="O356">
        <v>9.553332437371452E-2</v>
      </c>
      <c r="P356">
        <v>-116.06624311111115</v>
      </c>
      <c r="Q356">
        <v>-15.396263933592431</v>
      </c>
      <c r="R356">
        <v>5.0337093004791242</v>
      </c>
      <c r="S356">
        <v>1899.4220578329882</v>
      </c>
      <c r="T356">
        <v>-8.7177326626672311</v>
      </c>
      <c r="U3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3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0.39610965569794154</v>
      </c>
      <c r="W356">
        <f>Table1[[#This Row],[Win%]]/(Table1[[#This Row],[Win%]]+Table1[[#This Row],[Opp Win%]])</f>
        <v>0.51921351826794082</v>
      </c>
      <c r="X356">
        <f>Table1[[#This Row],[Probability]]*2.2348375</f>
        <v>1.1603578411321291</v>
      </c>
      <c r="Y356">
        <v>11.607012586848132</v>
      </c>
    </row>
    <row r="357" spans="1:25" x14ac:dyDescent="0.35">
      <c r="A357" t="s">
        <v>49</v>
      </c>
      <c r="B357">
        <v>2020020178</v>
      </c>
      <c r="C357">
        <v>11</v>
      </c>
      <c r="D357">
        <v>20202021</v>
      </c>
      <c r="E357" t="s">
        <v>26</v>
      </c>
      <c r="F357">
        <v>0</v>
      </c>
      <c r="I357">
        <v>9.553332437371452E-2</v>
      </c>
      <c r="J357">
        <v>-116.06624311111115</v>
      </c>
      <c r="K357">
        <v>-15.396263933592431</v>
      </c>
      <c r="L357">
        <v>5.0337093004791242</v>
      </c>
      <c r="M357">
        <v>1899.4220578329882</v>
      </c>
      <c r="N357">
        <v>-8.7177326626672311</v>
      </c>
      <c r="O357">
        <v>4.0228738473646497E-2</v>
      </c>
      <c r="P357">
        <v>-80.641046765566131</v>
      </c>
      <c r="Q357">
        <v>-24.655634790896553</v>
      </c>
      <c r="R357">
        <v>7.3225525585215614</v>
      </c>
      <c r="S357">
        <v>512.9138392801251</v>
      </c>
      <c r="T357">
        <v>11.892432240407885</v>
      </c>
      <c r="U3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3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0.3993800308777064</v>
      </c>
      <c r="W357">
        <f>Table1[[#This Row],[Win%]]/(Table1[[#This Row],[Win%]]+Table1[[#This Row],[Opp Win%]])</f>
        <v>0.48211458233674548</v>
      </c>
      <c r="X357">
        <f>Table1[[#This Row],[Probability]]*2.2348375</f>
        <v>1.0774477479029962</v>
      </c>
      <c r="Y357">
        <v>10.10143429065322</v>
      </c>
    </row>
    <row r="358" spans="1:25" x14ac:dyDescent="0.35">
      <c r="A358" t="s">
        <v>28</v>
      </c>
      <c r="B358">
        <v>2020020179</v>
      </c>
      <c r="C358">
        <v>12</v>
      </c>
      <c r="D358">
        <v>20202021</v>
      </c>
      <c r="E358" t="s">
        <v>29</v>
      </c>
      <c r="F358">
        <v>1</v>
      </c>
      <c r="G358">
        <v>1</v>
      </c>
      <c r="I358">
        <v>7.3356732997945123E-2</v>
      </c>
      <c r="J358">
        <v>-28.333254320071823</v>
      </c>
      <c r="K358">
        <v>33.982612491325931</v>
      </c>
      <c r="L358">
        <v>8.8475354469541401</v>
      </c>
      <c r="M358">
        <v>1042.6090174603178</v>
      </c>
      <c r="N358">
        <v>14.053344582942731</v>
      </c>
      <c r="O358">
        <v>-0.78263231559890589</v>
      </c>
      <c r="P358">
        <v>68.80763019393649</v>
      </c>
      <c r="Q358">
        <v>-30.129326102554245</v>
      </c>
      <c r="R358">
        <v>1.8523266858316241</v>
      </c>
      <c r="S358">
        <v>3.4060244766508276</v>
      </c>
      <c r="T358">
        <v>-5.9694391413430203</v>
      </c>
      <c r="U3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0.61119788518738205</v>
      </c>
      <c r="V3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0.40522168767383387</v>
      </c>
      <c r="W358">
        <f>Table1[[#This Row],[Win%]]/(Table1[[#This Row],[Win%]]+Table1[[#This Row],[Opp Win%]])</f>
        <v>0.6013243954628531</v>
      </c>
      <c r="X358">
        <f>Table1[[#This Row],[Probability]]*2.2348375</f>
        <v>1.3438623086452139</v>
      </c>
      <c r="Y358">
        <v>13.77759854120281</v>
      </c>
    </row>
    <row r="359" spans="1:25" x14ac:dyDescent="0.35">
      <c r="A359" t="s">
        <v>29</v>
      </c>
      <c r="B359">
        <v>2020020179</v>
      </c>
      <c r="C359">
        <v>13</v>
      </c>
      <c r="D359">
        <v>20202021</v>
      </c>
      <c r="E359" t="s">
        <v>28</v>
      </c>
      <c r="F359">
        <v>0</v>
      </c>
      <c r="H359">
        <v>1</v>
      </c>
      <c r="I359">
        <v>-0.78263231559890589</v>
      </c>
      <c r="J359">
        <v>68.80763019393649</v>
      </c>
      <c r="K359">
        <v>-30.129326102554245</v>
      </c>
      <c r="L359">
        <v>1.8523266858316241</v>
      </c>
      <c r="M359">
        <v>3.4060244766508276</v>
      </c>
      <c r="N359">
        <v>-5.9694391413430203</v>
      </c>
      <c r="O359">
        <v>7.3356732997945123E-2</v>
      </c>
      <c r="P359">
        <v>-28.333254320071823</v>
      </c>
      <c r="Q359">
        <v>33.982612491325931</v>
      </c>
      <c r="R359">
        <v>8.8475354469541401</v>
      </c>
      <c r="S359">
        <v>1042.6090174603178</v>
      </c>
      <c r="T359">
        <v>14.053344582942731</v>
      </c>
      <c r="U3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3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0.58628927300256717</v>
      </c>
      <c r="W359">
        <f>Table1[[#This Row],[Win%]]/(Table1[[#This Row],[Win%]]+Table1[[#This Row],[Opp Win%]])</f>
        <v>0.39425964847888345</v>
      </c>
      <c r="X359">
        <f>Table1[[#This Row],[Probability]]*2.2348375</f>
        <v>0.88110624715742658</v>
      </c>
      <c r="Y359">
        <v>12.782041074479382</v>
      </c>
    </row>
    <row r="360" spans="1:25" x14ac:dyDescent="0.35">
      <c r="A360" t="s">
        <v>42</v>
      </c>
      <c r="B360">
        <v>2020020180</v>
      </c>
      <c r="C360">
        <v>12</v>
      </c>
      <c r="D360">
        <v>20202021</v>
      </c>
      <c r="E360" t="s">
        <v>45</v>
      </c>
      <c r="F360">
        <v>1</v>
      </c>
      <c r="I360">
        <v>-1.3240423087542801</v>
      </c>
      <c r="J360">
        <v>-197.64799776220616</v>
      </c>
      <c r="K360">
        <v>-15.035190240502786</v>
      </c>
      <c r="L360">
        <v>-0.54055490212183344</v>
      </c>
      <c r="M360">
        <v>130.61550365769494</v>
      </c>
      <c r="N360">
        <v>8.1597843602973601</v>
      </c>
      <c r="O360">
        <v>-1.7132277981451078</v>
      </c>
      <c r="P360">
        <v>-125.68160447737642</v>
      </c>
      <c r="Q360">
        <v>-11.214324053218979</v>
      </c>
      <c r="R360">
        <v>-4.2174885092402441</v>
      </c>
      <c r="S360">
        <v>-960.02476981891346</v>
      </c>
      <c r="T360">
        <v>-5.8308160873258474</v>
      </c>
      <c r="U3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3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0.42440496892421692</v>
      </c>
      <c r="W360">
        <f>Table1[[#This Row],[Win%]]/(Table1[[#This Row],[Win%]]+Table1[[#This Row],[Opp Win%]])</f>
        <v>0.51521279735130487</v>
      </c>
      <c r="X360">
        <f>Table1[[#This Row],[Probability]]*2.2348375</f>
        <v>1.1514168800005966</v>
      </c>
      <c r="Y360">
        <v>11.734360921931922</v>
      </c>
    </row>
    <row r="361" spans="1:25" x14ac:dyDescent="0.35">
      <c r="A361" t="s">
        <v>45</v>
      </c>
      <c r="B361">
        <v>2020020180</v>
      </c>
      <c r="C361">
        <v>11</v>
      </c>
      <c r="D361">
        <v>20202021</v>
      </c>
      <c r="E361" t="s">
        <v>42</v>
      </c>
      <c r="F361">
        <v>0</v>
      </c>
      <c r="I361">
        <v>-1.7132277981451078</v>
      </c>
      <c r="J361">
        <v>-125.68160447737642</v>
      </c>
      <c r="K361">
        <v>-11.214324053218979</v>
      </c>
      <c r="L361">
        <v>-4.2174885092402441</v>
      </c>
      <c r="M361">
        <v>-960.02476981891346</v>
      </c>
      <c r="N361">
        <v>-5.8308160873258474</v>
      </c>
      <c r="O361">
        <v>-1.3240423087542801</v>
      </c>
      <c r="P361">
        <v>-197.64799776220616</v>
      </c>
      <c r="Q361">
        <v>-15.035190240502786</v>
      </c>
      <c r="R361">
        <v>-0.54055490212183344</v>
      </c>
      <c r="S361">
        <v>130.61550365769494</v>
      </c>
      <c r="T361">
        <v>8.1597843602973601</v>
      </c>
      <c r="U3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3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0.4317700107345836</v>
      </c>
      <c r="W361">
        <f>Table1[[#This Row],[Win%]]/(Table1[[#This Row],[Win%]]+Table1[[#This Row],[Opp Win%]])</f>
        <v>0.48578566483031987</v>
      </c>
      <c r="X361">
        <f>Table1[[#This Row],[Probability]]*2.2348375</f>
        <v>1.0856520207252298</v>
      </c>
      <c r="Y361">
        <v>11.379601639844443</v>
      </c>
    </row>
    <row r="362" spans="1:25" x14ac:dyDescent="0.35">
      <c r="A362" t="s">
        <v>44</v>
      </c>
      <c r="B362">
        <v>2020020181</v>
      </c>
      <c r="C362">
        <v>12</v>
      </c>
      <c r="D362">
        <v>20202021</v>
      </c>
      <c r="E362" t="s">
        <v>48</v>
      </c>
      <c r="F362">
        <v>1</v>
      </c>
      <c r="I362">
        <v>1.4214744605817919</v>
      </c>
      <c r="J362">
        <v>60.494438500701349</v>
      </c>
      <c r="K362">
        <v>-8.9224645052110425</v>
      </c>
      <c r="L362">
        <v>-3.8317542018280264</v>
      </c>
      <c r="M362">
        <v>-1192.0137722222225</v>
      </c>
      <c r="N362">
        <v>-2.6890756118069388</v>
      </c>
      <c r="O362">
        <v>6.5280073175905284E-2</v>
      </c>
      <c r="P362">
        <v>71.226022474350017</v>
      </c>
      <c r="Q362">
        <v>38.062897552639093</v>
      </c>
      <c r="R362">
        <v>-10.835176515311939</v>
      </c>
      <c r="S362">
        <v>-2729.2985930756845</v>
      </c>
      <c r="T362">
        <v>-7.8639648310119181</v>
      </c>
      <c r="U3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3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0.62100809695395265</v>
      </c>
      <c r="W362">
        <f>Table1[[#This Row],[Win%]]/(Table1[[#This Row],[Win%]]+Table1[[#This Row],[Opp Win%]])</f>
        <v>0.45367172914528175</v>
      </c>
      <c r="X362">
        <f>Table1[[#This Row],[Probability]]*2.2348375</f>
        <v>1.0138825929837185</v>
      </c>
      <c r="Y362">
        <v>12.765722264285399</v>
      </c>
    </row>
    <row r="363" spans="1:25" x14ac:dyDescent="0.35">
      <c r="A363" t="s">
        <v>48</v>
      </c>
      <c r="B363">
        <v>2020020181</v>
      </c>
      <c r="C363">
        <v>13</v>
      </c>
      <c r="D363">
        <v>20202021</v>
      </c>
      <c r="E363" t="s">
        <v>44</v>
      </c>
      <c r="F363">
        <v>0</v>
      </c>
      <c r="I363">
        <v>6.5280073175905284E-2</v>
      </c>
      <c r="J363">
        <v>71.226022474350017</v>
      </c>
      <c r="K363">
        <v>38.062897552639093</v>
      </c>
      <c r="L363">
        <v>-10.835176515311939</v>
      </c>
      <c r="M363">
        <v>-2729.2985930756845</v>
      </c>
      <c r="N363">
        <v>-7.8639648310119181</v>
      </c>
      <c r="O363">
        <v>1.4214744605817919</v>
      </c>
      <c r="P363">
        <v>60.494438500701349</v>
      </c>
      <c r="Q363">
        <v>-8.9224645052110425</v>
      </c>
      <c r="R363">
        <v>-3.8317542018280264</v>
      </c>
      <c r="S363">
        <v>-1192.0137722222225</v>
      </c>
      <c r="T363">
        <v>-2.6890756118069388</v>
      </c>
      <c r="U3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3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0.50855796566931655</v>
      </c>
      <c r="W363">
        <f>Table1[[#This Row],[Win%]]/(Table1[[#This Row],[Win%]]+Table1[[#This Row],[Opp Win%]])</f>
        <v>0.54732918182623158</v>
      </c>
      <c r="X363">
        <f>Table1[[#This Row],[Probability]]*2.2348375</f>
        <v>1.2231917803895807</v>
      </c>
      <c r="Y363">
        <v>16.34545735156728</v>
      </c>
    </row>
    <row r="364" spans="1:25" x14ac:dyDescent="0.35">
      <c r="A364" t="s">
        <v>34</v>
      </c>
      <c r="B364">
        <v>2020020182</v>
      </c>
      <c r="C364">
        <v>13</v>
      </c>
      <c r="D364">
        <v>20202021</v>
      </c>
      <c r="E364" t="s">
        <v>50</v>
      </c>
      <c r="F364">
        <v>0</v>
      </c>
      <c r="I364">
        <v>-0.75224217186173958</v>
      </c>
      <c r="J364">
        <v>23.850672167193142</v>
      </c>
      <c r="K364">
        <v>28.234545118035982</v>
      </c>
      <c r="L364">
        <v>-0.92111616153319176</v>
      </c>
      <c r="M364">
        <v>-890.01733174603169</v>
      </c>
      <c r="N364">
        <v>8.3924204510123062</v>
      </c>
      <c r="O364">
        <v>0.75453400883641186</v>
      </c>
      <c r="P364">
        <v>110.80240304278483</v>
      </c>
      <c r="Q364">
        <v>20.666081190772974</v>
      </c>
      <c r="R364">
        <v>-9.0364085481661469</v>
      </c>
      <c r="S364">
        <v>-1893.0857029733961</v>
      </c>
      <c r="T364">
        <v>2.5698265829382216</v>
      </c>
      <c r="U3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3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0.67727812642861973</v>
      </c>
      <c r="W364">
        <f>Table1[[#This Row],[Win%]]/(Table1[[#This Row],[Win%]]+Table1[[#This Row],[Opp Win%]])</f>
        <v>0.46325956535175383</v>
      </c>
      <c r="X364">
        <f>Table1[[#This Row],[Probability]]*2.2348375</f>
        <v>1.0353098488818</v>
      </c>
      <c r="Y364">
        <v>16.16090896535524</v>
      </c>
    </row>
    <row r="365" spans="1:25" x14ac:dyDescent="0.35">
      <c r="A365" t="s">
        <v>50</v>
      </c>
      <c r="B365">
        <v>2020020182</v>
      </c>
      <c r="C365">
        <v>13</v>
      </c>
      <c r="D365">
        <v>20202021</v>
      </c>
      <c r="E365" t="s">
        <v>34</v>
      </c>
      <c r="F365">
        <v>1</v>
      </c>
      <c r="I365">
        <v>0.75453400883641186</v>
      </c>
      <c r="J365">
        <v>110.80240304278483</v>
      </c>
      <c r="K365">
        <v>20.666081190772974</v>
      </c>
      <c r="L365">
        <v>-9.0364085481661469</v>
      </c>
      <c r="M365">
        <v>-1893.0857029733961</v>
      </c>
      <c r="N365">
        <v>2.5698265829382216</v>
      </c>
      <c r="O365">
        <v>-0.75224217186173958</v>
      </c>
      <c r="P365">
        <v>23.850672167193142</v>
      </c>
      <c r="Q365">
        <v>28.234545118035982</v>
      </c>
      <c r="R365">
        <v>-0.92111616153319176</v>
      </c>
      <c r="S365">
        <v>-890.01733174603169</v>
      </c>
      <c r="T365">
        <v>8.3924204510123062</v>
      </c>
      <c r="U3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3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0.57768805722238381</v>
      </c>
      <c r="W365">
        <f>Table1[[#This Row],[Win%]]/(Table1[[#This Row],[Win%]]+Table1[[#This Row],[Opp Win%]])</f>
        <v>0.53671767456560537</v>
      </c>
      <c r="X365">
        <f>Table1[[#This Row],[Probability]]*2.2348375</f>
        <v>1.199476786032011</v>
      </c>
      <c r="Y365">
        <v>16.562774177795088</v>
      </c>
    </row>
    <row r="366" spans="1:25" x14ac:dyDescent="0.35">
      <c r="A366" t="s">
        <v>41</v>
      </c>
      <c r="B366">
        <v>2020020183</v>
      </c>
      <c r="C366">
        <v>12</v>
      </c>
      <c r="D366">
        <v>20202021</v>
      </c>
      <c r="E366" t="s">
        <v>46</v>
      </c>
      <c r="F366">
        <v>0</v>
      </c>
      <c r="I366">
        <v>0.21613565154688408</v>
      </c>
      <c r="J366">
        <v>72.09442303957718</v>
      </c>
      <c r="K366">
        <v>-5.8456133309956888</v>
      </c>
      <c r="L366">
        <v>3.1774464668035627</v>
      </c>
      <c r="M366">
        <v>1805.3242696400625</v>
      </c>
      <c r="N366">
        <v>-4.657202089309032</v>
      </c>
      <c r="O366">
        <v>-0.23725243880219135</v>
      </c>
      <c r="P366">
        <v>-48.98928554607523</v>
      </c>
      <c r="Q366">
        <v>-58.111080297463594</v>
      </c>
      <c r="R366">
        <v>-7.8971599671457895</v>
      </c>
      <c r="S366">
        <v>-580.60023422693985</v>
      </c>
      <c r="T366">
        <v>-1.3995549579865054</v>
      </c>
      <c r="U3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3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0.31164995008772695</v>
      </c>
      <c r="W366">
        <f>Table1[[#This Row],[Win%]]/(Table1[[#This Row],[Win%]]+Table1[[#This Row],[Opp Win%]])</f>
        <v>0.59681101706690065</v>
      </c>
      <c r="X366">
        <f>Table1[[#This Row],[Probability]]*2.2348375</f>
        <v>1.3337756413542494</v>
      </c>
      <c r="Y366">
        <v>13.826639118623877</v>
      </c>
    </row>
    <row r="367" spans="1:25" x14ac:dyDescent="0.35">
      <c r="A367" t="s">
        <v>46</v>
      </c>
      <c r="B367">
        <v>2020020183</v>
      </c>
      <c r="C367">
        <v>12</v>
      </c>
      <c r="D367">
        <v>20202021</v>
      </c>
      <c r="E367" t="s">
        <v>41</v>
      </c>
      <c r="F367">
        <v>1</v>
      </c>
      <c r="I367">
        <v>-0.23725243880219135</v>
      </c>
      <c r="J367">
        <v>-48.98928554607523</v>
      </c>
      <c r="K367">
        <v>-58.111080297463594</v>
      </c>
      <c r="L367">
        <v>-7.8971599671457895</v>
      </c>
      <c r="M367">
        <v>-580.60023422693985</v>
      </c>
      <c r="N367">
        <v>-1.3995549579865054</v>
      </c>
      <c r="O367">
        <v>0.21613565154688408</v>
      </c>
      <c r="P367">
        <v>72.09442303957718</v>
      </c>
      <c r="Q367">
        <v>-5.8456133309956888</v>
      </c>
      <c r="R367">
        <v>3.1774464668035627</v>
      </c>
      <c r="S367">
        <v>1805.3242696400625</v>
      </c>
      <c r="T367">
        <v>-4.657202089309032</v>
      </c>
      <c r="U3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3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0.46515577764880406</v>
      </c>
      <c r="W367">
        <f>Table1[[#This Row],[Win%]]/(Table1[[#This Row],[Win%]]+Table1[[#This Row],[Opp Win%]])</f>
        <v>0.40463327690857087</v>
      </c>
      <c r="X367">
        <f>Table1[[#This Row],[Probability]]*2.2348375</f>
        <v>0.90428962098315813</v>
      </c>
      <c r="Y367">
        <v>9.72939283317384</v>
      </c>
    </row>
    <row r="368" spans="1:25" x14ac:dyDescent="0.35">
      <c r="A368" t="s">
        <v>52</v>
      </c>
      <c r="B368">
        <v>2020020184</v>
      </c>
      <c r="C368">
        <v>12</v>
      </c>
      <c r="D368">
        <v>20202021</v>
      </c>
      <c r="E368" t="s">
        <v>53</v>
      </c>
      <c r="F368">
        <v>1</v>
      </c>
      <c r="I368">
        <v>0.62311717105407127</v>
      </c>
      <c r="J368">
        <v>27.23349797469508</v>
      </c>
      <c r="K368">
        <v>27.959672393531708</v>
      </c>
      <c r="L368">
        <v>2.3068099164955527</v>
      </c>
      <c r="M368">
        <v>1185.6638666666668</v>
      </c>
      <c r="N368">
        <v>7.3648578515872991</v>
      </c>
      <c r="O368">
        <v>0.26404804032169604</v>
      </c>
      <c r="P368">
        <v>-35.944142228844967</v>
      </c>
      <c r="Q368">
        <v>-7.6777877059676882</v>
      </c>
      <c r="R368">
        <v>-4.2448670171115666</v>
      </c>
      <c r="S368">
        <v>172.43258244766525</v>
      </c>
      <c r="T368">
        <v>4.7781075065244263</v>
      </c>
      <c r="U3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3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0.44678772066772238</v>
      </c>
      <c r="W368">
        <f>Table1[[#This Row],[Win%]]/(Table1[[#This Row],[Win%]]+Table1[[#This Row],[Opp Win%]])</f>
        <v>0.59970005754314559</v>
      </c>
      <c r="X368">
        <f>Table1[[#This Row],[Probability]]*2.2348375</f>
        <v>1.3402321773495796</v>
      </c>
      <c r="Y368">
        <v>15.187837936016813</v>
      </c>
    </row>
    <row r="369" spans="1:25" x14ac:dyDescent="0.35">
      <c r="A369" t="s">
        <v>53</v>
      </c>
      <c r="B369">
        <v>2020020184</v>
      </c>
      <c r="C369">
        <v>15</v>
      </c>
      <c r="D369">
        <v>20202021</v>
      </c>
      <c r="E369" t="s">
        <v>52</v>
      </c>
      <c r="F369">
        <v>0</v>
      </c>
      <c r="I369">
        <v>0.26404804032169604</v>
      </c>
      <c r="J369">
        <v>-35.944142228844967</v>
      </c>
      <c r="K369">
        <v>-7.6777877059676882</v>
      </c>
      <c r="L369">
        <v>-4.2448670171115666</v>
      </c>
      <c r="M369">
        <v>172.43258244766525</v>
      </c>
      <c r="N369">
        <v>4.7781075065244263</v>
      </c>
      <c r="O369">
        <v>0.62311717105407127</v>
      </c>
      <c r="P369">
        <v>27.23349797469508</v>
      </c>
      <c r="Q369">
        <v>27.959672393531708</v>
      </c>
      <c r="R369">
        <v>2.3068099164955527</v>
      </c>
      <c r="S369">
        <v>1185.6638666666668</v>
      </c>
      <c r="T369">
        <v>7.3648578515872991</v>
      </c>
      <c r="U3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3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0.66578160295238309</v>
      </c>
      <c r="W369">
        <f>Table1[[#This Row],[Win%]]/(Table1[[#This Row],[Win%]]+Table1[[#This Row],[Opp Win%]])</f>
        <v>0.39993594915083053</v>
      </c>
      <c r="X369">
        <f>Table1[[#This Row],[Probability]]*2.2348375</f>
        <v>0.8937918567603691</v>
      </c>
      <c r="Y369">
        <v>16.572751256772925</v>
      </c>
    </row>
    <row r="370" spans="1:25" x14ac:dyDescent="0.35">
      <c r="A370" t="s">
        <v>32</v>
      </c>
      <c r="B370">
        <v>2020020185</v>
      </c>
      <c r="C370">
        <v>11</v>
      </c>
      <c r="D370">
        <v>20202021</v>
      </c>
      <c r="E370" t="s">
        <v>37</v>
      </c>
      <c r="F370">
        <v>1</v>
      </c>
      <c r="I370">
        <v>-0.34457618965776987</v>
      </c>
      <c r="J370">
        <v>2.510562156889776</v>
      </c>
      <c r="K370">
        <v>-7.4149100542288071E-2</v>
      </c>
      <c r="L370">
        <v>-1.3181045256673478</v>
      </c>
      <c r="M370">
        <v>1707.2664513227514</v>
      </c>
      <c r="N370">
        <v>-6.3759680995777774</v>
      </c>
      <c r="O370">
        <v>-0.34950432107460772</v>
      </c>
      <c r="P370">
        <v>32.638115399858037</v>
      </c>
      <c r="Q370">
        <v>6.5659599830576241</v>
      </c>
      <c r="R370">
        <v>10.632614160164273</v>
      </c>
      <c r="S370">
        <v>599.96992300469537</v>
      </c>
      <c r="T370">
        <v>1.5398230742927268</v>
      </c>
      <c r="U3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3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0.47862023587058122</v>
      </c>
      <c r="W370">
        <f>Table1[[#This Row],[Win%]]/(Table1[[#This Row],[Win%]]+Table1[[#This Row],[Opp Win%]])</f>
        <v>0.53515504431938254</v>
      </c>
      <c r="X370">
        <f>Table1[[#This Row],[Probability]]*2.2348375</f>
        <v>1.195984561359118</v>
      </c>
      <c r="Y370">
        <v>12.265324324041645</v>
      </c>
    </row>
    <row r="371" spans="1:25" x14ac:dyDescent="0.35">
      <c r="A371" t="s">
        <v>37</v>
      </c>
      <c r="B371">
        <v>2020020185</v>
      </c>
      <c r="C371">
        <v>13</v>
      </c>
      <c r="D371">
        <v>20202021</v>
      </c>
      <c r="E371" t="s">
        <v>32</v>
      </c>
      <c r="F371">
        <v>0</v>
      </c>
      <c r="I371">
        <v>-0.34950432107460772</v>
      </c>
      <c r="J371">
        <v>32.638115399858037</v>
      </c>
      <c r="K371">
        <v>6.5659599830576241</v>
      </c>
      <c r="L371">
        <v>10.632614160164273</v>
      </c>
      <c r="M371">
        <v>599.96992300469537</v>
      </c>
      <c r="N371">
        <v>1.5398230742927268</v>
      </c>
      <c r="O371">
        <v>-0.34457618965776987</v>
      </c>
      <c r="P371">
        <v>2.510562156889776</v>
      </c>
      <c r="Q371">
        <v>-7.4149100542288071E-2</v>
      </c>
      <c r="R371">
        <v>-1.3181045256673478</v>
      </c>
      <c r="S371">
        <v>1707.2664513227514</v>
      </c>
      <c r="T371">
        <v>-6.3759680995777774</v>
      </c>
      <c r="U3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3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0.56191726545593146</v>
      </c>
      <c r="W371">
        <f>Table1[[#This Row],[Win%]]/(Table1[[#This Row],[Win%]]+Table1[[#This Row],[Opp Win%]])</f>
        <v>0.4647776382256939</v>
      </c>
      <c r="X371">
        <f>Table1[[#This Row],[Probability]]*2.2348375</f>
        <v>1.0387024950682142</v>
      </c>
      <c r="Y371">
        <v>15.312445662653534</v>
      </c>
    </row>
    <row r="372" spans="1:25" x14ac:dyDescent="0.35">
      <c r="A372" t="s">
        <v>27</v>
      </c>
      <c r="B372">
        <v>2020020186</v>
      </c>
      <c r="C372">
        <v>11</v>
      </c>
      <c r="D372">
        <v>20202021</v>
      </c>
      <c r="E372" t="s">
        <v>40</v>
      </c>
      <c r="F372">
        <v>0</v>
      </c>
      <c r="I372">
        <v>-0.3447130821971266</v>
      </c>
      <c r="J372">
        <v>9.8993165852311584</v>
      </c>
      <c r="K372">
        <v>-26.142380506501638</v>
      </c>
      <c r="L372">
        <v>1.6962691909650935</v>
      </c>
      <c r="M372">
        <v>-28.623180952380835</v>
      </c>
      <c r="N372">
        <v>24.050277034734826</v>
      </c>
      <c r="O372">
        <v>0.98834646605749321</v>
      </c>
      <c r="P372">
        <v>-10.997271694041949</v>
      </c>
      <c r="Q372">
        <v>19.75383812543657</v>
      </c>
      <c r="R372">
        <v>6.3204991704312121</v>
      </c>
      <c r="S372">
        <v>-113.65008168852069</v>
      </c>
      <c r="T372">
        <v>-23.376013543343358</v>
      </c>
      <c r="U3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3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0.63139229519446238</v>
      </c>
      <c r="W372">
        <f>Table1[[#This Row],[Win%]]/(Table1[[#This Row],[Win%]]+Table1[[#This Row],[Opp Win%]])</f>
        <v>0.39430524464792993</v>
      </c>
      <c r="X372">
        <f>Table1[[#This Row],[Probability]]*2.2348375</f>
        <v>0.88120814718586804</v>
      </c>
      <c r="Y372">
        <v>11.163224323255474</v>
      </c>
    </row>
    <row r="373" spans="1:25" x14ac:dyDescent="0.35">
      <c r="A373" t="s">
        <v>40</v>
      </c>
      <c r="B373">
        <v>2020020186</v>
      </c>
      <c r="C373">
        <v>13</v>
      </c>
      <c r="D373">
        <v>20202021</v>
      </c>
      <c r="E373" t="s">
        <v>27</v>
      </c>
      <c r="F373">
        <v>1</v>
      </c>
      <c r="I373">
        <v>0.98834646605749321</v>
      </c>
      <c r="J373">
        <v>-10.997271694041949</v>
      </c>
      <c r="K373">
        <v>19.75383812543657</v>
      </c>
      <c r="L373">
        <v>6.3204991704312121</v>
      </c>
      <c r="M373">
        <v>-113.65008168852069</v>
      </c>
      <c r="N373">
        <v>-23.376013543343358</v>
      </c>
      <c r="O373">
        <v>-0.3447130821971266</v>
      </c>
      <c r="P373">
        <v>9.8993165852311584</v>
      </c>
      <c r="Q373">
        <v>-26.142380506501638</v>
      </c>
      <c r="R373">
        <v>1.6962691909650935</v>
      </c>
      <c r="S373">
        <v>-28.623180952380835</v>
      </c>
      <c r="T373">
        <v>24.050277034734826</v>
      </c>
      <c r="U3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3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0.35508231005565571</v>
      </c>
      <c r="W373">
        <f>Table1[[#This Row],[Win%]]/(Table1[[#This Row],[Win%]]+Table1[[#This Row],[Opp Win%]])</f>
        <v>0.61452228092715655</v>
      </c>
      <c r="X373">
        <f>Table1[[#This Row],[Probability]]*2.2348375</f>
        <v>1.3733574380015441</v>
      </c>
      <c r="Y373">
        <v>16.223968237471784</v>
      </c>
    </row>
    <row r="374" spans="1:25" x14ac:dyDescent="0.35">
      <c r="A374" t="s">
        <v>26</v>
      </c>
      <c r="B374">
        <v>2020020187</v>
      </c>
      <c r="C374">
        <v>13</v>
      </c>
      <c r="D374">
        <v>20202021</v>
      </c>
      <c r="E374" t="s">
        <v>49</v>
      </c>
      <c r="F374">
        <v>1</v>
      </c>
      <c r="G374">
        <v>1</v>
      </c>
      <c r="H374">
        <v>1</v>
      </c>
      <c r="I374">
        <v>4.0228738473646497E-2</v>
      </c>
      <c r="J374">
        <v>-80.641046765566131</v>
      </c>
      <c r="K374">
        <v>-24.655634790896553</v>
      </c>
      <c r="L374">
        <v>7.3225525585215614</v>
      </c>
      <c r="M374">
        <v>512.9138392801251</v>
      </c>
      <c r="N374">
        <v>11.892432240407885</v>
      </c>
      <c r="O374">
        <v>9.553332437371452E-2</v>
      </c>
      <c r="P374">
        <v>-116.06624311111115</v>
      </c>
      <c r="Q374">
        <v>-15.396263933592431</v>
      </c>
      <c r="R374">
        <v>5.0337093004791242</v>
      </c>
      <c r="S374">
        <v>1899.4220578329882</v>
      </c>
      <c r="T374">
        <v>-8.7177326626672311</v>
      </c>
      <c r="U3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0.38633863833445797</v>
      </c>
      <c r="V3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0.35774568293525011</v>
      </c>
      <c r="W374">
        <f>Table1[[#This Row],[Win%]]/(Table1[[#This Row],[Win%]]+Table1[[#This Row],[Opp Win%]])</f>
        <v>0.51921351826794082</v>
      </c>
      <c r="X374">
        <f>Table1[[#This Row],[Probability]]*2.2348375</f>
        <v>1.1603578411321291</v>
      </c>
      <c r="Y374">
        <v>12.767370427980261</v>
      </c>
    </row>
    <row r="375" spans="1:25" x14ac:dyDescent="0.35">
      <c r="A375" t="s">
        <v>49</v>
      </c>
      <c r="B375">
        <v>2020020187</v>
      </c>
      <c r="C375">
        <v>12</v>
      </c>
      <c r="D375">
        <v>20202021</v>
      </c>
      <c r="E375" t="s">
        <v>26</v>
      </c>
      <c r="F375">
        <v>0</v>
      </c>
      <c r="G375">
        <v>1</v>
      </c>
      <c r="H375">
        <v>1</v>
      </c>
      <c r="I375">
        <v>9.553332437371452E-2</v>
      </c>
      <c r="J375">
        <v>-116.06624311111115</v>
      </c>
      <c r="K375">
        <v>-15.396263933592431</v>
      </c>
      <c r="L375">
        <v>5.0337093004791242</v>
      </c>
      <c r="M375">
        <v>1899.4220578329882</v>
      </c>
      <c r="N375">
        <v>-8.7177326626672311</v>
      </c>
      <c r="O375">
        <v>4.0228738473646497E-2</v>
      </c>
      <c r="P375">
        <v>-80.641046765566131</v>
      </c>
      <c r="Q375">
        <v>-24.655634790896553</v>
      </c>
      <c r="R375">
        <v>7.3225525585215614</v>
      </c>
      <c r="S375">
        <v>512.9138392801251</v>
      </c>
      <c r="T375">
        <v>11.892432240407885</v>
      </c>
      <c r="U3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0.33578547335536268</v>
      </c>
      <c r="V3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0.36069931606514194</v>
      </c>
      <c r="W375">
        <f>Table1[[#This Row],[Win%]]/(Table1[[#This Row],[Win%]]+Table1[[#This Row],[Opp Win%]])</f>
        <v>0.48211458233674542</v>
      </c>
      <c r="X375">
        <f>Table1[[#This Row],[Probability]]*2.2348375</f>
        <v>1.0774477479029962</v>
      </c>
      <c r="Y375">
        <v>11.178882038556216</v>
      </c>
    </row>
    <row r="376" spans="1:25" x14ac:dyDescent="0.35">
      <c r="A376" t="s">
        <v>47</v>
      </c>
      <c r="B376">
        <v>2020020188</v>
      </c>
      <c r="C376">
        <v>13</v>
      </c>
      <c r="D376">
        <v>20202021</v>
      </c>
      <c r="E376" t="s">
        <v>56</v>
      </c>
      <c r="F376">
        <v>0</v>
      </c>
      <c r="I376">
        <v>-0.36688967357289681</v>
      </c>
      <c r="J376">
        <v>134.82661183742056</v>
      </c>
      <c r="K376">
        <v>15.996563027579304</v>
      </c>
      <c r="L376">
        <v>-2.4871668117727559</v>
      </c>
      <c r="M376">
        <v>-344.5575705314011</v>
      </c>
      <c r="N376">
        <v>1.2504598696003297</v>
      </c>
      <c r="O376">
        <v>2.517436130670772</v>
      </c>
      <c r="P376">
        <v>251.31253095721178</v>
      </c>
      <c r="Q376">
        <v>22.934501807389314</v>
      </c>
      <c r="R376">
        <v>2.8680693278576328</v>
      </c>
      <c r="S376">
        <v>-776.50276076296814</v>
      </c>
      <c r="T376">
        <v>-8.8705391067252393</v>
      </c>
      <c r="U3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3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0.6842306821988795</v>
      </c>
      <c r="W376">
        <f>Table1[[#This Row],[Win%]]/(Table1[[#This Row],[Win%]]+Table1[[#This Row],[Opp Win%]])</f>
        <v>0.45273253820815573</v>
      </c>
      <c r="X376">
        <f>Table1[[#This Row],[Probability]]*2.2348375</f>
        <v>1.0117836538577691</v>
      </c>
      <c r="Y376">
        <v>15.772836283827152</v>
      </c>
    </row>
    <row r="377" spans="1:25" x14ac:dyDescent="0.35">
      <c r="A377" t="s">
        <v>56</v>
      </c>
      <c r="B377">
        <v>2020020188</v>
      </c>
      <c r="C377">
        <v>12</v>
      </c>
      <c r="D377">
        <v>20202021</v>
      </c>
      <c r="E377" t="s">
        <v>47</v>
      </c>
      <c r="F377">
        <v>1</v>
      </c>
      <c r="I377">
        <v>2.517436130670772</v>
      </c>
      <c r="J377">
        <v>251.31253095721178</v>
      </c>
      <c r="K377">
        <v>22.934501807389314</v>
      </c>
      <c r="L377">
        <v>2.8680693278576328</v>
      </c>
      <c r="M377">
        <v>-776.50276076296814</v>
      </c>
      <c r="N377">
        <v>-8.8705391067252393</v>
      </c>
      <c r="O377">
        <v>-0.36688967357289681</v>
      </c>
      <c r="P377">
        <v>134.82661183742056</v>
      </c>
      <c r="Q377">
        <v>15.996563027579304</v>
      </c>
      <c r="R377">
        <v>-2.4871668117727559</v>
      </c>
      <c r="S377">
        <v>-344.5575705314011</v>
      </c>
      <c r="T377">
        <v>1.2504598696003297</v>
      </c>
      <c r="U3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3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0.55409633135455993</v>
      </c>
      <c r="W377">
        <f>Table1[[#This Row],[Win%]]/(Table1[[#This Row],[Win%]]+Table1[[#This Row],[Opp Win%]])</f>
        <v>0.54744969261429832</v>
      </c>
      <c r="X377">
        <f>Table1[[#This Row],[Probability]]*2.2348375</f>
        <v>1.2234611024179067</v>
      </c>
      <c r="Y377">
        <v>14.984144239043308</v>
      </c>
    </row>
    <row r="378" spans="1:25" x14ac:dyDescent="0.35">
      <c r="A378" t="s">
        <v>36</v>
      </c>
      <c r="B378">
        <v>2020020189</v>
      </c>
      <c r="C378">
        <v>13</v>
      </c>
      <c r="D378">
        <v>20202021</v>
      </c>
      <c r="E378" t="s">
        <v>38</v>
      </c>
      <c r="F378">
        <v>0</v>
      </c>
      <c r="I378">
        <v>1.2659645358726888</v>
      </c>
      <c r="J378">
        <v>1.5577575312292105</v>
      </c>
      <c r="K378">
        <v>-50.358277008773904</v>
      </c>
      <c r="L378">
        <v>6.7202253853524994</v>
      </c>
      <c r="M378">
        <v>215.97236040688585</v>
      </c>
      <c r="N378">
        <v>-5.5942720712461309</v>
      </c>
      <c r="O378">
        <v>-0.66641054968514868</v>
      </c>
      <c r="P378">
        <v>-57.158324950780475</v>
      </c>
      <c r="Q378">
        <v>9.6947103951214899</v>
      </c>
      <c r="R378">
        <v>-4.1517800903490745</v>
      </c>
      <c r="S378">
        <v>-31.16033623188423</v>
      </c>
      <c r="T378">
        <v>1.0986362106265606</v>
      </c>
      <c r="U3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3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0.57365056263012015</v>
      </c>
      <c r="W378">
        <f>Table1[[#This Row],[Win%]]/(Table1[[#This Row],[Win%]]+Table1[[#This Row],[Opp Win%]])</f>
        <v>0.32081812040941188</v>
      </c>
      <c r="X378">
        <f>Table1[[#This Row],[Probability]]*2.2348375</f>
        <v>0.716976366170469</v>
      </c>
      <c r="Y378">
        <v>10.408367777075462</v>
      </c>
    </row>
    <row r="379" spans="1:25" x14ac:dyDescent="0.35">
      <c r="A379" t="s">
        <v>38</v>
      </c>
      <c r="B379">
        <v>2020020189</v>
      </c>
      <c r="C379">
        <v>13</v>
      </c>
      <c r="D379">
        <v>20202021</v>
      </c>
      <c r="E379" t="s">
        <v>36</v>
      </c>
      <c r="F379">
        <v>1</v>
      </c>
      <c r="I379">
        <v>-0.66641054968514868</v>
      </c>
      <c r="J379">
        <v>-57.158324950780475</v>
      </c>
      <c r="K379">
        <v>9.6947103951214899</v>
      </c>
      <c r="L379">
        <v>-4.1517800903490745</v>
      </c>
      <c r="M379">
        <v>-31.16033623188423</v>
      </c>
      <c r="N379">
        <v>1.0986362106265606</v>
      </c>
      <c r="O379">
        <v>1.2659645358726888</v>
      </c>
      <c r="P379">
        <v>1.5577575312292105</v>
      </c>
      <c r="Q379">
        <v>-50.358277008773904</v>
      </c>
      <c r="R379">
        <v>6.7202253853524994</v>
      </c>
      <c r="S379">
        <v>215.97236040688585</v>
      </c>
      <c r="T379">
        <v>-5.5942720712461309</v>
      </c>
      <c r="U3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3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0.27886545225293691</v>
      </c>
      <c r="W379">
        <f>Table1[[#This Row],[Win%]]/(Table1[[#This Row],[Win%]]+Table1[[#This Row],[Opp Win%]])</f>
        <v>0.67639069210145519</v>
      </c>
      <c r="X379">
        <f>Table1[[#This Row],[Probability]]*2.2348375</f>
        <v>1.5116232833592858</v>
      </c>
      <c r="Y379">
        <v>15.964370379771408</v>
      </c>
    </row>
    <row r="380" spans="1:25" x14ac:dyDescent="0.35">
      <c r="A380" t="s">
        <v>30</v>
      </c>
      <c r="B380">
        <v>2020020190</v>
      </c>
      <c r="C380">
        <v>13</v>
      </c>
      <c r="D380">
        <v>20202021</v>
      </c>
      <c r="E380" t="s">
        <v>31</v>
      </c>
      <c r="F380">
        <v>0</v>
      </c>
      <c r="I380">
        <v>-1.4722969288774828</v>
      </c>
      <c r="J380">
        <v>116.79607728226352</v>
      </c>
      <c r="K380">
        <v>6.890121907299573</v>
      </c>
      <c r="L380">
        <v>1.0747770622861132</v>
      </c>
      <c r="M380">
        <v>232.58400555555568</v>
      </c>
      <c r="N380">
        <v>-3.0358623597115515</v>
      </c>
      <c r="O380">
        <v>-0.43834757911704503</v>
      </c>
      <c r="P380">
        <v>-51.594570708742069</v>
      </c>
      <c r="Q380">
        <v>-8.0782583008146709</v>
      </c>
      <c r="R380">
        <v>-7.2044837180013666</v>
      </c>
      <c r="S380">
        <v>-1293.0434984126987</v>
      </c>
      <c r="T380">
        <v>-3.9297237041693696</v>
      </c>
      <c r="U3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3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0.50777799802374646</v>
      </c>
      <c r="W380">
        <f>Table1[[#This Row],[Win%]]/(Table1[[#This Row],[Win%]]+Table1[[#This Row],[Opp Win%]])</f>
        <v>0.51102666987864231</v>
      </c>
      <c r="X380">
        <f>Table1[[#This Row],[Probability]]*2.2348375</f>
        <v>1.1420615653449102</v>
      </c>
      <c r="Y380">
        <v>15.773874156950415</v>
      </c>
    </row>
    <row r="381" spans="1:25" x14ac:dyDescent="0.35">
      <c r="A381" t="s">
        <v>31</v>
      </c>
      <c r="B381">
        <v>2020020190</v>
      </c>
      <c r="C381">
        <v>13</v>
      </c>
      <c r="D381">
        <v>20202021</v>
      </c>
      <c r="E381" t="s">
        <v>30</v>
      </c>
      <c r="F381">
        <v>1</v>
      </c>
      <c r="I381">
        <v>-0.43834757911704503</v>
      </c>
      <c r="J381">
        <v>-51.594570708742069</v>
      </c>
      <c r="K381">
        <v>-8.0782583008146709</v>
      </c>
      <c r="L381">
        <v>-7.2044837180013666</v>
      </c>
      <c r="M381">
        <v>-1293.0434984126987</v>
      </c>
      <c r="N381">
        <v>-3.9297237041693696</v>
      </c>
      <c r="O381">
        <v>-1.4722969288774828</v>
      </c>
      <c r="P381">
        <v>116.79607728226352</v>
      </c>
      <c r="Q381">
        <v>6.890121907299573</v>
      </c>
      <c r="R381">
        <v>1.0747770622861132</v>
      </c>
      <c r="S381">
        <v>232.58400555555568</v>
      </c>
      <c r="T381">
        <v>-3.0358623597115515</v>
      </c>
      <c r="U3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3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0.52962490539057072</v>
      </c>
      <c r="W381">
        <f>Table1[[#This Row],[Win%]]/(Table1[[#This Row],[Win%]]+Table1[[#This Row],[Opp Win%]])</f>
        <v>0.48886375227885132</v>
      </c>
      <c r="X381">
        <f>Table1[[#This Row],[Probability]]*2.2348375</f>
        <v>1.0925310459834874</v>
      </c>
      <c r="Y381">
        <v>14.347691709212455</v>
      </c>
    </row>
    <row r="382" spans="1:25" x14ac:dyDescent="0.35">
      <c r="A382" t="s">
        <v>34</v>
      </c>
      <c r="B382">
        <v>2020020191</v>
      </c>
      <c r="C382">
        <v>14</v>
      </c>
      <c r="D382">
        <v>20202021</v>
      </c>
      <c r="E382" t="s">
        <v>50</v>
      </c>
      <c r="F382">
        <v>0</v>
      </c>
      <c r="G382">
        <v>1</v>
      </c>
      <c r="H382">
        <v>1</v>
      </c>
      <c r="I382">
        <v>-0.75224217186173958</v>
      </c>
      <c r="J382">
        <v>23.850672167193142</v>
      </c>
      <c r="K382">
        <v>28.234545118035982</v>
      </c>
      <c r="L382">
        <v>-0.92111616153319176</v>
      </c>
      <c r="M382">
        <v>-890.01733174603169</v>
      </c>
      <c r="N382">
        <v>8.3924204510123062</v>
      </c>
      <c r="O382">
        <v>0.75453400883641186</v>
      </c>
      <c r="P382">
        <v>110.80240304278483</v>
      </c>
      <c r="Q382">
        <v>20.666081190772974</v>
      </c>
      <c r="R382">
        <v>-9.0364085481661469</v>
      </c>
      <c r="S382">
        <v>-1893.0857029733961</v>
      </c>
      <c r="T382">
        <v>2.5698265829382216</v>
      </c>
      <c r="U3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0.52794186732274506</v>
      </c>
      <c r="V3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0.61168245305556779</v>
      </c>
      <c r="W382">
        <f>Table1[[#This Row],[Win%]]/(Table1[[#This Row],[Win%]]+Table1[[#This Row],[Opp Win%]])</f>
        <v>0.46325956535175389</v>
      </c>
      <c r="X382">
        <f>Table1[[#This Row],[Probability]]*2.2348375</f>
        <v>1.0353098488818002</v>
      </c>
      <c r="Y382">
        <v>17.196218814237042</v>
      </c>
    </row>
    <row r="383" spans="1:25" x14ac:dyDescent="0.35">
      <c r="A383" t="s">
        <v>50</v>
      </c>
      <c r="B383">
        <v>2020020191</v>
      </c>
      <c r="C383">
        <v>14</v>
      </c>
      <c r="D383">
        <v>20202021</v>
      </c>
      <c r="E383" t="s">
        <v>34</v>
      </c>
      <c r="F383">
        <v>1</v>
      </c>
      <c r="G383">
        <v>1</v>
      </c>
      <c r="H383">
        <v>1</v>
      </c>
      <c r="I383">
        <v>0.75453400883641186</v>
      </c>
      <c r="J383">
        <v>110.80240304278483</v>
      </c>
      <c r="K383">
        <v>20.666081190772974</v>
      </c>
      <c r="L383">
        <v>-9.0364085481661469</v>
      </c>
      <c r="M383">
        <v>-1893.0857029733961</v>
      </c>
      <c r="N383">
        <v>2.5698265829382216</v>
      </c>
      <c r="O383">
        <v>-0.75224217186173958</v>
      </c>
      <c r="P383">
        <v>23.850672167193142</v>
      </c>
      <c r="Q383">
        <v>28.234545118035982</v>
      </c>
      <c r="R383">
        <v>-0.92111616153319176</v>
      </c>
      <c r="S383">
        <v>-890.01733174603169</v>
      </c>
      <c r="T383">
        <v>8.3924204510123062</v>
      </c>
      <c r="U3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0.6044390679915006</v>
      </c>
      <c r="V3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0.52173787127308724</v>
      </c>
      <c r="W383">
        <f>Table1[[#This Row],[Win%]]/(Table1[[#This Row],[Win%]]+Table1[[#This Row],[Opp Win%]])</f>
        <v>0.53671767456560537</v>
      </c>
      <c r="X383">
        <f>Table1[[#This Row],[Probability]]*2.2348375</f>
        <v>1.199476786032011</v>
      </c>
      <c r="Y383">
        <v>17.7622509638271</v>
      </c>
    </row>
    <row r="384" spans="1:25" x14ac:dyDescent="0.35">
      <c r="A384" t="s">
        <v>27</v>
      </c>
      <c r="B384">
        <v>2020020192</v>
      </c>
      <c r="C384">
        <v>12</v>
      </c>
      <c r="D384">
        <v>20202021</v>
      </c>
      <c r="E384" t="s">
        <v>40</v>
      </c>
      <c r="F384">
        <v>0</v>
      </c>
      <c r="G384">
        <v>1</v>
      </c>
      <c r="H384">
        <v>1</v>
      </c>
      <c r="I384">
        <v>-0.3447130821971266</v>
      </c>
      <c r="J384">
        <v>9.8993165852311584</v>
      </c>
      <c r="K384">
        <v>-26.142380506501638</v>
      </c>
      <c r="L384">
        <v>1.6962691909650935</v>
      </c>
      <c r="M384">
        <v>-28.623180952380835</v>
      </c>
      <c r="N384">
        <v>24.050277034734826</v>
      </c>
      <c r="O384">
        <v>0.98834646605749321</v>
      </c>
      <c r="P384">
        <v>-10.997271694041949</v>
      </c>
      <c r="Q384">
        <v>19.75383812543657</v>
      </c>
      <c r="R384">
        <v>6.3204991704312121</v>
      </c>
      <c r="S384">
        <v>-113.65008168852069</v>
      </c>
      <c r="T384">
        <v>-23.376013543343358</v>
      </c>
      <c r="U3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0.37122480778302114</v>
      </c>
      <c r="V3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0.57024075175951783</v>
      </c>
      <c r="W384">
        <f>Table1[[#This Row],[Win%]]/(Table1[[#This Row],[Win%]]+Table1[[#This Row],[Opp Win%]])</f>
        <v>0.39430524464792999</v>
      </c>
      <c r="X384">
        <f>Table1[[#This Row],[Probability]]*2.2348375</f>
        <v>0.88120814718586815</v>
      </c>
      <c r="Y384">
        <v>12.044432470441341</v>
      </c>
    </row>
    <row r="385" spans="1:25" x14ac:dyDescent="0.35">
      <c r="A385" t="s">
        <v>40</v>
      </c>
      <c r="B385">
        <v>2020020192</v>
      </c>
      <c r="C385">
        <v>14</v>
      </c>
      <c r="D385">
        <v>20202021</v>
      </c>
      <c r="E385" t="s">
        <v>27</v>
      </c>
      <c r="F385">
        <v>1</v>
      </c>
      <c r="G385">
        <v>1</v>
      </c>
      <c r="H385">
        <v>1</v>
      </c>
      <c r="I385">
        <v>0.98834646605749321</v>
      </c>
      <c r="J385">
        <v>-10.997271694041949</v>
      </c>
      <c r="K385">
        <v>19.75383812543657</v>
      </c>
      <c r="L385">
        <v>6.3204991704312121</v>
      </c>
      <c r="M385">
        <v>-113.65008168852069</v>
      </c>
      <c r="N385">
        <v>-23.376013543343358</v>
      </c>
      <c r="O385">
        <v>-0.3447130821971266</v>
      </c>
      <c r="P385">
        <v>9.8993165852311584</v>
      </c>
      <c r="Q385">
        <v>-26.142380506501638</v>
      </c>
      <c r="R385">
        <v>1.6962691909650935</v>
      </c>
      <c r="S385">
        <v>-28.623180952380835</v>
      </c>
      <c r="T385">
        <v>24.050277034734826</v>
      </c>
      <c r="U3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0.5112418085735686</v>
      </c>
      <c r="V3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0.32069191367037642</v>
      </c>
      <c r="W385">
        <f>Table1[[#This Row],[Win%]]/(Table1[[#This Row],[Win%]]+Table1[[#This Row],[Opp Win%]])</f>
        <v>0.61452228092715655</v>
      </c>
      <c r="X385">
        <f>Table1[[#This Row],[Probability]]*2.2348375</f>
        <v>1.3733574380015441</v>
      </c>
      <c r="Y385">
        <v>17.597325675473328</v>
      </c>
    </row>
    <row r="386" spans="1:25" x14ac:dyDescent="0.35">
      <c r="A386" t="s">
        <v>33</v>
      </c>
      <c r="B386">
        <v>2020020193</v>
      </c>
      <c r="C386">
        <v>13</v>
      </c>
      <c r="D386">
        <v>20202021</v>
      </c>
      <c r="E386" t="s">
        <v>35</v>
      </c>
      <c r="F386">
        <v>0</v>
      </c>
      <c r="I386">
        <v>-0.51377536830253456</v>
      </c>
      <c r="J386">
        <v>-93.587614836228369</v>
      </c>
      <c r="K386">
        <v>-18.726763867593753</v>
      </c>
      <c r="L386">
        <v>-9.482678226468682</v>
      </c>
      <c r="M386">
        <v>-2843.8900379834558</v>
      </c>
      <c r="N386">
        <v>-7.769291471120817</v>
      </c>
      <c r="O386">
        <v>1.3322205249212851</v>
      </c>
      <c r="P386">
        <v>-0.89181879549125753</v>
      </c>
      <c r="Q386">
        <v>11.427095034636306</v>
      </c>
      <c r="R386">
        <v>8.1630727501711178</v>
      </c>
      <c r="S386">
        <v>696.79153977455735</v>
      </c>
      <c r="T386">
        <v>4.1735657038859113</v>
      </c>
      <c r="U3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3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0.55415573797919959</v>
      </c>
      <c r="W386">
        <f>Table1[[#This Row],[Win%]]/(Table1[[#This Row],[Win%]]+Table1[[#This Row],[Opp Win%]])</f>
        <v>0.40764702604360126</v>
      </c>
      <c r="X386">
        <f>Table1[[#This Row],[Probability]]*2.2348375</f>
        <v>0.91102486056571663</v>
      </c>
      <c r="Y386">
        <v>13.263108503280989</v>
      </c>
    </row>
    <row r="387" spans="1:25" x14ac:dyDescent="0.35">
      <c r="A387" t="s">
        <v>35</v>
      </c>
      <c r="B387">
        <v>2020020193</v>
      </c>
      <c r="C387">
        <v>13</v>
      </c>
      <c r="D387">
        <v>20202021</v>
      </c>
      <c r="E387" t="s">
        <v>33</v>
      </c>
      <c r="F387">
        <v>1</v>
      </c>
      <c r="I387">
        <v>1.3322205249212851</v>
      </c>
      <c r="J387">
        <v>-0.89181879549125753</v>
      </c>
      <c r="K387">
        <v>11.427095034636306</v>
      </c>
      <c r="L387">
        <v>8.1630727501711178</v>
      </c>
      <c r="M387">
        <v>696.79153977455735</v>
      </c>
      <c r="N387">
        <v>4.1735657038859113</v>
      </c>
      <c r="O387">
        <v>-0.51377536830253456</v>
      </c>
      <c r="P387">
        <v>-93.587614836228369</v>
      </c>
      <c r="Q387">
        <v>-18.726763867593753</v>
      </c>
      <c r="R387">
        <v>-9.482678226468682</v>
      </c>
      <c r="S387">
        <v>-2843.8900379834558</v>
      </c>
      <c r="T387">
        <v>-7.769291471120817</v>
      </c>
      <c r="U3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3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0.39545013402686707</v>
      </c>
      <c r="W387">
        <f>Table1[[#This Row],[Win%]]/(Table1[[#This Row],[Win%]]+Table1[[#This Row],[Opp Win%]])</f>
        <v>0.59065514257540908</v>
      </c>
      <c r="X387">
        <f>Table1[[#This Row],[Probability]]*2.2348375</f>
        <v>1.3200182621953707</v>
      </c>
      <c r="Y387">
        <v>14.674957338364651</v>
      </c>
    </row>
    <row r="388" spans="1:25" x14ac:dyDescent="0.35">
      <c r="A388" t="s">
        <v>39</v>
      </c>
      <c r="B388">
        <v>2020020194</v>
      </c>
      <c r="C388">
        <v>11</v>
      </c>
      <c r="D388">
        <v>20202021</v>
      </c>
      <c r="E388" t="s">
        <v>54</v>
      </c>
      <c r="F388">
        <v>0</v>
      </c>
      <c r="I388">
        <v>-1.4216466893155388</v>
      </c>
      <c r="J388">
        <v>-192.22475691616364</v>
      </c>
      <c r="K388">
        <v>-23.56196993405575</v>
      </c>
      <c r="L388">
        <v>0.54363400958247965</v>
      </c>
      <c r="M388">
        <v>-671.32156984126937</v>
      </c>
      <c r="N388">
        <v>-10.953793928354404</v>
      </c>
      <c r="O388">
        <v>2.2843385975357688E-2</v>
      </c>
      <c r="P388">
        <v>-43.242299603851876</v>
      </c>
      <c r="Q388">
        <v>27.992116334146409</v>
      </c>
      <c r="R388">
        <v>4.9296709705681074</v>
      </c>
      <c r="S388">
        <v>1704.1662665101721</v>
      </c>
      <c r="T388">
        <v>19.008328588597113</v>
      </c>
      <c r="U3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3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0.62483672197224094</v>
      </c>
      <c r="W388">
        <f>Table1[[#This Row],[Win%]]/(Table1[[#This Row],[Win%]]+Table1[[#This Row],[Opp Win%]])</f>
        <v>0.34750996701071224</v>
      </c>
      <c r="X388">
        <f>Table1[[#This Row],[Probability]]*2.2348375</f>
        <v>0.77662830589930254</v>
      </c>
      <c r="Y388">
        <v>9.6655691074322458</v>
      </c>
    </row>
    <row r="389" spans="1:25" x14ac:dyDescent="0.35">
      <c r="A389" t="s">
        <v>54</v>
      </c>
      <c r="B389">
        <v>2020020194</v>
      </c>
      <c r="C389">
        <v>12</v>
      </c>
      <c r="D389">
        <v>20202021</v>
      </c>
      <c r="E389" t="s">
        <v>39</v>
      </c>
      <c r="F389">
        <v>1</v>
      </c>
      <c r="I389">
        <v>2.2843385975357688E-2</v>
      </c>
      <c r="J389">
        <v>-43.242299603851876</v>
      </c>
      <c r="K389">
        <v>27.992116334146409</v>
      </c>
      <c r="L389">
        <v>4.9296709705681074</v>
      </c>
      <c r="M389">
        <v>1704.1662665101721</v>
      </c>
      <c r="N389">
        <v>19.008328588597113</v>
      </c>
      <c r="O389">
        <v>-1.4216466893155388</v>
      </c>
      <c r="P389">
        <v>-192.22475691616364</v>
      </c>
      <c r="Q389">
        <v>-23.56196993405575</v>
      </c>
      <c r="R389">
        <v>0.54363400958247965</v>
      </c>
      <c r="S389">
        <v>-671.32156984126937</v>
      </c>
      <c r="T389">
        <v>-10.953793928354404</v>
      </c>
      <c r="U3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3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0.36813038425926908</v>
      </c>
      <c r="W389">
        <f>Table1[[#This Row],[Win%]]/(Table1[[#This Row],[Win%]]+Table1[[#This Row],[Opp Win%]])</f>
        <v>0.64405624233951309</v>
      </c>
      <c r="X389">
        <f>Table1[[#This Row],[Probability]]*2.2348375</f>
        <v>1.4393610424894314</v>
      </c>
      <c r="Y389">
        <v>15.772986078726372</v>
      </c>
    </row>
    <row r="390" spans="1:25" x14ac:dyDescent="0.35">
      <c r="A390" t="s">
        <v>28</v>
      </c>
      <c r="B390">
        <v>2020020195</v>
      </c>
      <c r="C390">
        <v>13</v>
      </c>
      <c r="D390">
        <v>20202021</v>
      </c>
      <c r="E390" t="s">
        <v>29</v>
      </c>
      <c r="F390">
        <v>1</v>
      </c>
      <c r="I390">
        <v>7.3356732997945123E-2</v>
      </c>
      <c r="J390">
        <v>-28.333254320071823</v>
      </c>
      <c r="K390">
        <v>33.982612491325931</v>
      </c>
      <c r="L390">
        <v>8.8475354469541401</v>
      </c>
      <c r="M390">
        <v>1042.6090174603178</v>
      </c>
      <c r="N390">
        <v>14.053344582942731</v>
      </c>
      <c r="O390">
        <v>-0.78263231559890589</v>
      </c>
      <c r="P390">
        <v>68.80763019393649</v>
      </c>
      <c r="Q390">
        <v>-30.129326102554245</v>
      </c>
      <c r="R390">
        <v>1.8523266858316241</v>
      </c>
      <c r="S390">
        <v>3.4060244766508276</v>
      </c>
      <c r="T390">
        <v>-5.9694391413430203</v>
      </c>
      <c r="U3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3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0.40522168767383387</v>
      </c>
      <c r="W390">
        <f>Table1[[#This Row],[Win%]]/(Table1[[#This Row],[Win%]]+Table1[[#This Row],[Opp Win%]])</f>
        <v>0.62547556429890527</v>
      </c>
      <c r="X390">
        <f>Table1[[#This Row],[Probability]]*2.2348375</f>
        <v>1.3978362464288545</v>
      </c>
      <c r="Y390">
        <v>15.175434787631664</v>
      </c>
    </row>
    <row r="391" spans="1:25" x14ac:dyDescent="0.35">
      <c r="A391" t="s">
        <v>29</v>
      </c>
      <c r="B391">
        <v>2020020195</v>
      </c>
      <c r="C391">
        <v>14</v>
      </c>
      <c r="D391">
        <v>20202021</v>
      </c>
      <c r="E391" t="s">
        <v>28</v>
      </c>
      <c r="F391">
        <v>0</v>
      </c>
      <c r="I391">
        <v>-0.78263231559890589</v>
      </c>
      <c r="J391">
        <v>68.80763019393649</v>
      </c>
      <c r="K391">
        <v>-30.129326102554245</v>
      </c>
      <c r="L391">
        <v>1.8523266858316241</v>
      </c>
      <c r="M391">
        <v>3.4060244766508276</v>
      </c>
      <c r="N391">
        <v>-5.9694391413430203</v>
      </c>
      <c r="O391">
        <v>7.3356732997945123E-2</v>
      </c>
      <c r="P391">
        <v>-28.333254320071823</v>
      </c>
      <c r="Q391">
        <v>33.982612491325931</v>
      </c>
      <c r="R391">
        <v>8.8475354469541401</v>
      </c>
      <c r="S391">
        <v>1042.6090174603178</v>
      </c>
      <c r="T391">
        <v>14.053344582942731</v>
      </c>
      <c r="U3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3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0.64916182960753299</v>
      </c>
      <c r="W391">
        <f>Table1[[#This Row],[Win%]]/(Table1[[#This Row],[Win%]]+Table1[[#This Row],[Opp Win%]])</f>
        <v>0.37021129523372681</v>
      </c>
      <c r="X391">
        <f>Table1[[#This Row],[Probability]]*2.2348375</f>
        <v>0.82736208551190382</v>
      </c>
      <c r="Y391">
        <v>13.609403159991286</v>
      </c>
    </row>
    <row r="392" spans="1:25" x14ac:dyDescent="0.35">
      <c r="A392" t="s">
        <v>44</v>
      </c>
      <c r="B392">
        <v>2020020196</v>
      </c>
      <c r="C392">
        <v>13</v>
      </c>
      <c r="D392">
        <v>20202021</v>
      </c>
      <c r="E392" t="s">
        <v>45</v>
      </c>
      <c r="F392">
        <v>0</v>
      </c>
      <c r="I392">
        <v>1.4214744605817919</v>
      </c>
      <c r="J392">
        <v>60.494438500701349</v>
      </c>
      <c r="K392">
        <v>-8.9224645052110425</v>
      </c>
      <c r="L392">
        <v>-3.8317542018280264</v>
      </c>
      <c r="M392">
        <v>-1192.0137722222225</v>
      </c>
      <c r="N392">
        <v>-2.6890756118069388</v>
      </c>
      <c r="O392">
        <v>-1.7132277981451078</v>
      </c>
      <c r="P392">
        <v>-125.68160447737642</v>
      </c>
      <c r="Q392">
        <v>-11.214324053218979</v>
      </c>
      <c r="R392">
        <v>-4.2174885092402441</v>
      </c>
      <c r="S392">
        <v>-960.02476981891346</v>
      </c>
      <c r="T392">
        <v>-5.8308160873258474</v>
      </c>
      <c r="U3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3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0.48056440191488348</v>
      </c>
      <c r="W392">
        <f>Table1[[#This Row],[Win%]]/(Table1[[#This Row],[Win%]]+Table1[[#This Row],[Opp Win%]])</f>
        <v>0.47892291787695729</v>
      </c>
      <c r="X392">
        <f>Table1[[#This Row],[Probability]]*2.2348375</f>
        <v>1.0703148964808444</v>
      </c>
      <c r="Y392">
        <v>13.836037160766244</v>
      </c>
    </row>
    <row r="393" spans="1:25" x14ac:dyDescent="0.35">
      <c r="A393" t="s">
        <v>45</v>
      </c>
      <c r="B393">
        <v>2020020196</v>
      </c>
      <c r="C393">
        <v>12</v>
      </c>
      <c r="D393">
        <v>20202021</v>
      </c>
      <c r="E393" t="s">
        <v>44</v>
      </c>
      <c r="F393">
        <v>1</v>
      </c>
      <c r="I393">
        <v>-1.7132277981451078</v>
      </c>
      <c r="J393">
        <v>-125.68160447737642</v>
      </c>
      <c r="K393">
        <v>-11.214324053218979</v>
      </c>
      <c r="L393">
        <v>-4.2174885092402441</v>
      </c>
      <c r="M393">
        <v>-960.02476981891346</v>
      </c>
      <c r="N393">
        <v>-5.8308160873258474</v>
      </c>
      <c r="O393">
        <v>1.4214744605817919</v>
      </c>
      <c r="P393">
        <v>60.494438500701349</v>
      </c>
      <c r="Q393">
        <v>-8.9224645052110425</v>
      </c>
      <c r="R393">
        <v>-3.8317542018280264</v>
      </c>
      <c r="S393">
        <v>-1192.0137722222225</v>
      </c>
      <c r="T393">
        <v>-2.6890756118069388</v>
      </c>
      <c r="U3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3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0.43798111794505584</v>
      </c>
      <c r="W393">
        <f>Table1[[#This Row],[Win%]]/(Table1[[#This Row],[Win%]]+Table1[[#This Row],[Opp Win%]])</f>
        <v>0.52092268447521028</v>
      </c>
      <c r="X393">
        <f>Table1[[#This Row],[Probability]]*2.2348375</f>
        <v>1.1641775498658677</v>
      </c>
      <c r="Y393">
        <v>12.54377918971031</v>
      </c>
    </row>
    <row r="394" spans="1:25" x14ac:dyDescent="0.35">
      <c r="A394" t="s">
        <v>30</v>
      </c>
      <c r="B394">
        <v>2020020197</v>
      </c>
      <c r="C394">
        <v>14</v>
      </c>
      <c r="D394">
        <v>20202021</v>
      </c>
      <c r="E394" t="s">
        <v>31</v>
      </c>
      <c r="F394">
        <v>0</v>
      </c>
      <c r="G394">
        <v>1</v>
      </c>
      <c r="H394">
        <v>1</v>
      </c>
      <c r="I394">
        <v>-1.4722969288774828</v>
      </c>
      <c r="J394">
        <v>116.79607728226352</v>
      </c>
      <c r="K394">
        <v>6.890121907299573</v>
      </c>
      <c r="L394">
        <v>1.0747770622861132</v>
      </c>
      <c r="M394">
        <v>232.58400555555568</v>
      </c>
      <c r="N394">
        <v>-3.0358623597115515</v>
      </c>
      <c r="O394">
        <v>-0.43834757911704503</v>
      </c>
      <c r="P394">
        <v>-51.594570708742069</v>
      </c>
      <c r="Q394">
        <v>-8.0782583008146709</v>
      </c>
      <c r="R394">
        <v>-7.2044837180013666</v>
      </c>
      <c r="S394">
        <v>-1293.0434984126987</v>
      </c>
      <c r="T394">
        <v>-3.9297237041693696</v>
      </c>
      <c r="U3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0.4792821396995251</v>
      </c>
      <c r="V3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0.45859873413695046</v>
      </c>
      <c r="W394">
        <f>Table1[[#This Row],[Win%]]/(Table1[[#This Row],[Win%]]+Table1[[#This Row],[Opp Win%]])</f>
        <v>0.5110266698786422</v>
      </c>
      <c r="X394">
        <f>Table1[[#This Row],[Probability]]*2.2348375</f>
        <v>1.14206156534491</v>
      </c>
      <c r="Y394">
        <v>16.915935722295323</v>
      </c>
    </row>
    <row r="395" spans="1:25" x14ac:dyDescent="0.35">
      <c r="A395" t="s">
        <v>31</v>
      </c>
      <c r="B395">
        <v>2020020197</v>
      </c>
      <c r="C395">
        <v>14</v>
      </c>
      <c r="D395">
        <v>20202021</v>
      </c>
      <c r="E395" t="s">
        <v>30</v>
      </c>
      <c r="F395">
        <v>1</v>
      </c>
      <c r="G395">
        <v>1</v>
      </c>
      <c r="H395">
        <v>1</v>
      </c>
      <c r="I395">
        <v>-0.43834757911704503</v>
      </c>
      <c r="J395">
        <v>-51.594570708742069</v>
      </c>
      <c r="K395">
        <v>-8.0782583008146709</v>
      </c>
      <c r="L395">
        <v>-7.2044837180013666</v>
      </c>
      <c r="M395">
        <v>-1293.0434984126987</v>
      </c>
      <c r="N395">
        <v>-3.9297237041693696</v>
      </c>
      <c r="O395">
        <v>-1.4722969288774828</v>
      </c>
      <c r="P395">
        <v>116.79607728226352</v>
      </c>
      <c r="Q395">
        <v>6.890121907299573</v>
      </c>
      <c r="R395">
        <v>1.0747770622861132</v>
      </c>
      <c r="S395">
        <v>232.58400555555568</v>
      </c>
      <c r="T395">
        <v>-3.0358623597115515</v>
      </c>
      <c r="U3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0.45748675860534183</v>
      </c>
      <c r="V3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0.47832972701617371</v>
      </c>
      <c r="W395">
        <f>Table1[[#This Row],[Win%]]/(Table1[[#This Row],[Win%]]+Table1[[#This Row],[Opp Win%]])</f>
        <v>0.48886375227885137</v>
      </c>
      <c r="X395">
        <f>Table1[[#This Row],[Probability]]*2.2348375</f>
        <v>1.0925310459834874</v>
      </c>
      <c r="Y395">
        <v>15.440222755195943</v>
      </c>
    </row>
    <row r="396" spans="1:25" x14ac:dyDescent="0.35">
      <c r="A396" t="s">
        <v>43</v>
      </c>
      <c r="B396">
        <v>2020020198</v>
      </c>
      <c r="C396">
        <v>13</v>
      </c>
      <c r="D396">
        <v>20202021</v>
      </c>
      <c r="E396" t="s">
        <v>51</v>
      </c>
      <c r="F396">
        <v>1</v>
      </c>
      <c r="I396">
        <v>0.20518424839835528</v>
      </c>
      <c r="J396">
        <v>35.513962077751387</v>
      </c>
      <c r="K396">
        <v>2.1305791290007257</v>
      </c>
      <c r="L396">
        <v>3.2623198412046577</v>
      </c>
      <c r="M396">
        <v>785.23302528180329</v>
      </c>
      <c r="N396">
        <v>3.8844278160585533</v>
      </c>
      <c r="O396">
        <v>8.4034351067760277E-2</v>
      </c>
      <c r="P396">
        <v>-25.145683299746985</v>
      </c>
      <c r="Q396">
        <v>44.211599118563036</v>
      </c>
      <c r="R396">
        <v>-3.3769683175906877</v>
      </c>
      <c r="S396">
        <v>939.36264489157156</v>
      </c>
      <c r="T396">
        <v>-3.9232058862550425</v>
      </c>
      <c r="U3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3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0.62313964082239537</v>
      </c>
      <c r="W396">
        <f>Table1[[#This Row],[Win%]]/(Table1[[#This Row],[Win%]]+Table1[[#This Row],[Opp Win%]])</f>
        <v>0.47604642440466655</v>
      </c>
      <c r="X396">
        <f>Table1[[#This Row],[Probability]]*2.2348375</f>
        <v>1.0638864010004638</v>
      </c>
      <c r="Y396">
        <v>14.358295153613859</v>
      </c>
    </row>
    <row r="397" spans="1:25" x14ac:dyDescent="0.35">
      <c r="A397" t="s">
        <v>51</v>
      </c>
      <c r="B397">
        <v>2020020198</v>
      </c>
      <c r="C397">
        <v>13</v>
      </c>
      <c r="D397">
        <v>20202021</v>
      </c>
      <c r="E397" t="s">
        <v>43</v>
      </c>
      <c r="F397">
        <v>0</v>
      </c>
      <c r="I397">
        <v>8.4034351067760277E-2</v>
      </c>
      <c r="J397">
        <v>-25.145683299746985</v>
      </c>
      <c r="K397">
        <v>44.211599118563036</v>
      </c>
      <c r="L397">
        <v>-3.3769683175906877</v>
      </c>
      <c r="M397">
        <v>939.36264489157156</v>
      </c>
      <c r="N397">
        <v>-3.9232058862550425</v>
      </c>
      <c r="O397">
        <v>0.20518424839835528</v>
      </c>
      <c r="P397">
        <v>35.513962077751387</v>
      </c>
      <c r="Q397">
        <v>2.1305791290007257</v>
      </c>
      <c r="R397">
        <v>3.2623198412046577</v>
      </c>
      <c r="S397">
        <v>785.23302528180329</v>
      </c>
      <c r="T397">
        <v>3.8844278160585533</v>
      </c>
      <c r="U3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3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0.55540913092238686</v>
      </c>
      <c r="W397">
        <f>Table1[[#This Row],[Win%]]/(Table1[[#This Row],[Win%]]+Table1[[#This Row],[Opp Win%]])</f>
        <v>0.5250224256186905</v>
      </c>
      <c r="X397">
        <f>Table1[[#This Row],[Probability]]*2.2348375</f>
        <v>1.1733398051136101</v>
      </c>
      <c r="Y397">
        <v>17.357107021943868</v>
      </c>
    </row>
    <row r="398" spans="1:25" x14ac:dyDescent="0.35">
      <c r="A398" t="s">
        <v>37</v>
      </c>
      <c r="B398">
        <v>2020020199</v>
      </c>
      <c r="C398">
        <v>14</v>
      </c>
      <c r="D398">
        <v>20202021</v>
      </c>
      <c r="E398" t="s">
        <v>46</v>
      </c>
      <c r="F398">
        <v>0</v>
      </c>
      <c r="I398">
        <v>-0.34950432107460772</v>
      </c>
      <c r="J398">
        <v>32.638115399858037</v>
      </c>
      <c r="K398">
        <v>6.5659599830576241</v>
      </c>
      <c r="L398">
        <v>10.632614160164273</v>
      </c>
      <c r="M398">
        <v>599.96992300469537</v>
      </c>
      <c r="N398">
        <v>1.5398230742927268</v>
      </c>
      <c r="O398">
        <v>-0.23725243880219135</v>
      </c>
      <c r="P398">
        <v>-48.98928554607523</v>
      </c>
      <c r="Q398">
        <v>-58.111080297463594</v>
      </c>
      <c r="R398">
        <v>-7.8971599671457895</v>
      </c>
      <c r="S398">
        <v>-580.60023422693985</v>
      </c>
      <c r="T398">
        <v>-1.3995549579865054</v>
      </c>
      <c r="U3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3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0.32018585093323471</v>
      </c>
      <c r="W398">
        <f>Table1[[#This Row],[Win%]]/(Table1[[#This Row],[Win%]]+Table1[[#This Row],[Opp Win%]])</f>
        <v>0.60380141956516165</v>
      </c>
      <c r="X398">
        <f>Table1[[#This Row],[Probability]]*2.2348375</f>
        <v>1.3493980549974569</v>
      </c>
      <c r="Y398">
        <v>16.661843717650992</v>
      </c>
    </row>
    <row r="399" spans="1:25" x14ac:dyDescent="0.35">
      <c r="A399" t="s">
        <v>46</v>
      </c>
      <c r="B399">
        <v>2020020199</v>
      </c>
      <c r="C399">
        <v>13</v>
      </c>
      <c r="D399">
        <v>20202021</v>
      </c>
      <c r="E399" t="s">
        <v>37</v>
      </c>
      <c r="F399">
        <v>1</v>
      </c>
      <c r="I399">
        <v>-0.23725243880219135</v>
      </c>
      <c r="J399">
        <v>-48.98928554607523</v>
      </c>
      <c r="K399">
        <v>-58.111080297463594</v>
      </c>
      <c r="L399">
        <v>-7.8971599671457895</v>
      </c>
      <c r="M399">
        <v>-580.60023422693985</v>
      </c>
      <c r="N399">
        <v>-1.3995549579865054</v>
      </c>
      <c r="O399">
        <v>-0.34950432107460772</v>
      </c>
      <c r="P399">
        <v>32.638115399858037</v>
      </c>
      <c r="Q399">
        <v>6.5659599830576241</v>
      </c>
      <c r="R399">
        <v>10.632614160164273</v>
      </c>
      <c r="S399">
        <v>599.96992300469537</v>
      </c>
      <c r="T399">
        <v>1.5398230742927268</v>
      </c>
      <c r="U3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3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0.48449124113232495</v>
      </c>
      <c r="W399">
        <f>Table1[[#This Row],[Win%]]/(Table1[[#This Row],[Win%]]+Table1[[#This Row],[Opp Win%]])</f>
        <v>0.39486123713416432</v>
      </c>
      <c r="X399">
        <f>Table1[[#This Row],[Probability]]*2.2348375</f>
        <v>0.88245070004382287</v>
      </c>
      <c r="Y399">
        <v>10.611843533217662</v>
      </c>
    </row>
    <row r="400" spans="1:25" x14ac:dyDescent="0.35">
      <c r="A400" t="s">
        <v>52</v>
      </c>
      <c r="B400">
        <v>2020020200</v>
      </c>
      <c r="C400">
        <v>13</v>
      </c>
      <c r="D400">
        <v>20202021</v>
      </c>
      <c r="E400" t="s">
        <v>53</v>
      </c>
      <c r="F400">
        <v>1</v>
      </c>
      <c r="I400">
        <v>0.62311717105407127</v>
      </c>
      <c r="J400">
        <v>27.23349797469508</v>
      </c>
      <c r="K400">
        <v>27.959672393531708</v>
      </c>
      <c r="L400">
        <v>2.3068099164955527</v>
      </c>
      <c r="M400">
        <v>1185.6638666666668</v>
      </c>
      <c r="N400">
        <v>7.3648578515872991</v>
      </c>
      <c r="O400">
        <v>0.26404804032169604</v>
      </c>
      <c r="P400">
        <v>-35.944142228844967</v>
      </c>
      <c r="Q400">
        <v>-7.6777877059676882</v>
      </c>
      <c r="R400">
        <v>-4.2448670171115666</v>
      </c>
      <c r="S400">
        <v>172.43258244766525</v>
      </c>
      <c r="T400">
        <v>4.7781075065244263</v>
      </c>
      <c r="U4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4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0.44678772066772238</v>
      </c>
      <c r="W400">
        <f>Table1[[#This Row],[Win%]]/(Table1[[#This Row],[Win%]]+Table1[[#This Row],[Opp Win%]])</f>
        <v>0.59970005754314559</v>
      </c>
      <c r="X400">
        <f>Table1[[#This Row],[Probability]]*2.2348375</f>
        <v>1.3402321773495796</v>
      </c>
      <c r="Y400">
        <v>16.528070113366393</v>
      </c>
    </row>
    <row r="401" spans="1:25" x14ac:dyDescent="0.35">
      <c r="A401" t="s">
        <v>53</v>
      </c>
      <c r="B401">
        <v>2020020200</v>
      </c>
      <c r="C401">
        <v>16</v>
      </c>
      <c r="D401">
        <v>20202021</v>
      </c>
      <c r="E401" t="s">
        <v>52</v>
      </c>
      <c r="F401">
        <v>0</v>
      </c>
      <c r="I401">
        <v>0.26404804032169604</v>
      </c>
      <c r="J401">
        <v>-35.944142228844967</v>
      </c>
      <c r="K401">
        <v>-7.6777877059676882</v>
      </c>
      <c r="L401">
        <v>-4.2448670171115666</v>
      </c>
      <c r="M401">
        <v>172.43258244766525</v>
      </c>
      <c r="N401">
        <v>4.7781075065244263</v>
      </c>
      <c r="O401">
        <v>0.62311717105407127</v>
      </c>
      <c r="P401">
        <v>27.23349797469508</v>
      </c>
      <c r="Q401">
        <v>27.959672393531708</v>
      </c>
      <c r="R401">
        <v>2.3068099164955527</v>
      </c>
      <c r="S401">
        <v>1185.6638666666668</v>
      </c>
      <c r="T401">
        <v>7.3648578515872991</v>
      </c>
      <c r="U4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4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0.66578160295238309</v>
      </c>
      <c r="W401">
        <f>Table1[[#This Row],[Win%]]/(Table1[[#This Row],[Win%]]+Table1[[#This Row],[Opp Win%]])</f>
        <v>0.39993594915083053</v>
      </c>
      <c r="X401">
        <f>Table1[[#This Row],[Probability]]*2.2348375</f>
        <v>0.8937918567603691</v>
      </c>
      <c r="Y401">
        <v>17.466543113533294</v>
      </c>
    </row>
    <row r="402" spans="1:25" x14ac:dyDescent="0.35">
      <c r="A402" t="s">
        <v>42</v>
      </c>
      <c r="B402">
        <v>2020020201</v>
      </c>
      <c r="C402">
        <v>13</v>
      </c>
      <c r="D402">
        <v>20202021</v>
      </c>
      <c r="E402" t="s">
        <v>48</v>
      </c>
      <c r="F402">
        <v>1</v>
      </c>
      <c r="I402">
        <v>-1.3240423087542801</v>
      </c>
      <c r="J402">
        <v>-197.64799776220616</v>
      </c>
      <c r="K402">
        <v>-15.035190240502786</v>
      </c>
      <c r="L402">
        <v>-0.54055490212183344</v>
      </c>
      <c r="M402">
        <v>130.61550365769494</v>
      </c>
      <c r="N402">
        <v>8.1597843602973601</v>
      </c>
      <c r="O402">
        <v>6.5280073175905284E-2</v>
      </c>
      <c r="P402">
        <v>71.226022474350017</v>
      </c>
      <c r="Q402">
        <v>38.062897552639093</v>
      </c>
      <c r="R402">
        <v>-10.835176515311939</v>
      </c>
      <c r="S402">
        <v>-2729.2985930756845</v>
      </c>
      <c r="T402">
        <v>-7.8639648310119181</v>
      </c>
      <c r="U4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4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0.63380721796097117</v>
      </c>
      <c r="W402">
        <f>Table1[[#This Row],[Win%]]/(Table1[[#This Row],[Win%]]+Table1[[#This Row],[Opp Win%]])</f>
        <v>0.41576411543658631</v>
      </c>
      <c r="X402">
        <f>Table1[[#This Row],[Probability]]*2.2348375</f>
        <v>0.92916523633201187</v>
      </c>
      <c r="Y402">
        <v>12.663526158263933</v>
      </c>
    </row>
    <row r="403" spans="1:25" x14ac:dyDescent="0.35">
      <c r="A403" t="s">
        <v>48</v>
      </c>
      <c r="B403">
        <v>2020020201</v>
      </c>
      <c r="C403">
        <v>14</v>
      </c>
      <c r="D403">
        <v>20202021</v>
      </c>
      <c r="E403" t="s">
        <v>42</v>
      </c>
      <c r="F403">
        <v>0</v>
      </c>
      <c r="I403">
        <v>6.5280073175905284E-2</v>
      </c>
      <c r="J403">
        <v>71.226022474350017</v>
      </c>
      <c r="K403">
        <v>38.062897552639093</v>
      </c>
      <c r="L403">
        <v>-10.835176515311939</v>
      </c>
      <c r="M403">
        <v>-2729.2985930756845</v>
      </c>
      <c r="N403">
        <v>-7.8639648310119181</v>
      </c>
      <c r="O403">
        <v>-1.3240423087542801</v>
      </c>
      <c r="P403">
        <v>-197.64799776220616</v>
      </c>
      <c r="Q403">
        <v>-15.035190240502786</v>
      </c>
      <c r="R403">
        <v>-0.54055490212183344</v>
      </c>
      <c r="S403">
        <v>130.61550365769494</v>
      </c>
      <c r="T403">
        <v>8.1597843602973601</v>
      </c>
      <c r="U4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4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0.42896951281467738</v>
      </c>
      <c r="W403">
        <f>Table1[[#This Row],[Win%]]/(Table1[[#This Row],[Win%]]+Table1[[#This Row],[Opp Win%]])</f>
        <v>0.58905945531102233</v>
      </c>
      <c r="X403">
        <f>Table1[[#This Row],[Probability]]*2.2348375</f>
        <v>1.3164521604586468</v>
      </c>
      <c r="Y403">
        <v>17.661909512025925</v>
      </c>
    </row>
    <row r="404" spans="1:25" x14ac:dyDescent="0.35">
      <c r="A404" t="s">
        <v>47</v>
      </c>
      <c r="B404">
        <v>2020020202</v>
      </c>
      <c r="C404">
        <v>14</v>
      </c>
      <c r="D404">
        <v>20202021</v>
      </c>
      <c r="E404" t="s">
        <v>56</v>
      </c>
      <c r="F404">
        <v>0</v>
      </c>
      <c r="I404">
        <v>-0.36688967357289681</v>
      </c>
      <c r="J404">
        <v>134.82661183742056</v>
      </c>
      <c r="K404">
        <v>15.996563027579304</v>
      </c>
      <c r="L404">
        <v>-2.4871668117727559</v>
      </c>
      <c r="M404">
        <v>-344.5575705314011</v>
      </c>
      <c r="N404">
        <v>1.2504598696003297</v>
      </c>
      <c r="O404">
        <v>2.517436130670772</v>
      </c>
      <c r="P404">
        <v>251.31253095721178</v>
      </c>
      <c r="Q404">
        <v>22.934501807389314</v>
      </c>
      <c r="R404">
        <v>2.8680693278576328</v>
      </c>
      <c r="S404">
        <v>-776.50276076296814</v>
      </c>
      <c r="T404">
        <v>-8.8705391067252393</v>
      </c>
      <c r="U4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4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0.6842306821988795</v>
      </c>
      <c r="W404">
        <f>Table1[[#This Row],[Win%]]/(Table1[[#This Row],[Win%]]+Table1[[#This Row],[Opp Win%]])</f>
        <v>0.45273253820815573</v>
      </c>
      <c r="X404">
        <f>Table1[[#This Row],[Probability]]*2.2348375</f>
        <v>1.0117836538577691</v>
      </c>
      <c r="Y404">
        <v>16.784619937684923</v>
      </c>
    </row>
    <row r="405" spans="1:25" x14ac:dyDescent="0.35">
      <c r="A405" t="s">
        <v>56</v>
      </c>
      <c r="B405">
        <v>2020020202</v>
      </c>
      <c r="C405">
        <v>13</v>
      </c>
      <c r="D405">
        <v>20202021</v>
      </c>
      <c r="E405" t="s">
        <v>47</v>
      </c>
      <c r="F405">
        <v>1</v>
      </c>
      <c r="I405">
        <v>2.517436130670772</v>
      </c>
      <c r="J405">
        <v>251.31253095721178</v>
      </c>
      <c r="K405">
        <v>22.934501807389314</v>
      </c>
      <c r="L405">
        <v>2.8680693278576328</v>
      </c>
      <c r="M405">
        <v>-776.50276076296814</v>
      </c>
      <c r="N405">
        <v>-8.8705391067252393</v>
      </c>
      <c r="O405">
        <v>-0.36688967357289681</v>
      </c>
      <c r="P405">
        <v>134.82661183742056</v>
      </c>
      <c r="Q405">
        <v>15.996563027579304</v>
      </c>
      <c r="R405">
        <v>-2.4871668117727559</v>
      </c>
      <c r="S405">
        <v>-344.5575705314011</v>
      </c>
      <c r="T405">
        <v>1.2504598696003297</v>
      </c>
      <c r="U4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4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0.55409633135455993</v>
      </c>
      <c r="W405">
        <f>Table1[[#This Row],[Win%]]/(Table1[[#This Row],[Win%]]+Table1[[#This Row],[Opp Win%]])</f>
        <v>0.54744969261429832</v>
      </c>
      <c r="X405">
        <f>Table1[[#This Row],[Probability]]*2.2348375</f>
        <v>1.2234611024179067</v>
      </c>
      <c r="Y405">
        <v>16.207605341461214</v>
      </c>
    </row>
    <row r="406" spans="1:25" x14ac:dyDescent="0.35">
      <c r="A406" t="s">
        <v>36</v>
      </c>
      <c r="B406">
        <v>2020020203</v>
      </c>
      <c r="C406">
        <v>14</v>
      </c>
      <c r="D406">
        <v>20202021</v>
      </c>
      <c r="E406" t="s">
        <v>38</v>
      </c>
      <c r="F406">
        <v>0</v>
      </c>
      <c r="I406">
        <v>1.2659645358726888</v>
      </c>
      <c r="J406">
        <v>1.5577575312292105</v>
      </c>
      <c r="K406">
        <v>-50.358277008773904</v>
      </c>
      <c r="L406">
        <v>6.7202253853524994</v>
      </c>
      <c r="M406">
        <v>215.97236040688585</v>
      </c>
      <c r="N406">
        <v>-5.5942720712461309</v>
      </c>
      <c r="O406">
        <v>-0.66641054968514868</v>
      </c>
      <c r="P406">
        <v>-57.158324950780475</v>
      </c>
      <c r="Q406">
        <v>9.6947103951214899</v>
      </c>
      <c r="R406">
        <v>-4.1517800903490745</v>
      </c>
      <c r="S406">
        <v>-31.16033623188423</v>
      </c>
      <c r="T406">
        <v>1.0986362106265606</v>
      </c>
      <c r="U4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4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0.57365056263012015</v>
      </c>
      <c r="W406">
        <f>Table1[[#This Row],[Win%]]/(Table1[[#This Row],[Win%]]+Table1[[#This Row],[Opp Win%]])</f>
        <v>0.32081812040941188</v>
      </c>
      <c r="X406">
        <f>Table1[[#This Row],[Probability]]*2.2348375</f>
        <v>0.716976366170469</v>
      </c>
      <c r="Y406">
        <v>11.125344143245931</v>
      </c>
    </row>
    <row r="407" spans="1:25" x14ac:dyDescent="0.35">
      <c r="A407" t="s">
        <v>38</v>
      </c>
      <c r="B407">
        <v>2020020203</v>
      </c>
      <c r="C407">
        <v>14</v>
      </c>
      <c r="D407">
        <v>20202021</v>
      </c>
      <c r="E407" t="s">
        <v>36</v>
      </c>
      <c r="F407">
        <v>1</v>
      </c>
      <c r="I407">
        <v>-0.66641054968514868</v>
      </c>
      <c r="J407">
        <v>-57.158324950780475</v>
      </c>
      <c r="K407">
        <v>9.6947103951214899</v>
      </c>
      <c r="L407">
        <v>-4.1517800903490745</v>
      </c>
      <c r="M407">
        <v>-31.16033623188423</v>
      </c>
      <c r="N407">
        <v>1.0986362106265606</v>
      </c>
      <c r="O407">
        <v>1.2659645358726888</v>
      </c>
      <c r="P407">
        <v>1.5577575312292105</v>
      </c>
      <c r="Q407">
        <v>-50.358277008773904</v>
      </c>
      <c r="R407">
        <v>6.7202253853524994</v>
      </c>
      <c r="S407">
        <v>215.97236040688585</v>
      </c>
      <c r="T407">
        <v>-5.5942720712461309</v>
      </c>
      <c r="U4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4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0.27886545225293691</v>
      </c>
      <c r="W407">
        <f>Table1[[#This Row],[Win%]]/(Table1[[#This Row],[Win%]]+Table1[[#This Row],[Opp Win%]])</f>
        <v>0.67639069210145519</v>
      </c>
      <c r="X407">
        <f>Table1[[#This Row],[Probability]]*2.2348375</f>
        <v>1.5116232833592858</v>
      </c>
      <c r="Y407">
        <v>17.475993663130694</v>
      </c>
    </row>
    <row r="408" spans="1:25" x14ac:dyDescent="0.35">
      <c r="A408" t="s">
        <v>43</v>
      </c>
      <c r="B408">
        <v>2020020204</v>
      </c>
      <c r="C408">
        <v>14</v>
      </c>
      <c r="D408">
        <v>20202021</v>
      </c>
      <c r="E408" t="s">
        <v>51</v>
      </c>
      <c r="F408">
        <v>1</v>
      </c>
      <c r="G408">
        <v>1</v>
      </c>
      <c r="H408">
        <v>1</v>
      </c>
      <c r="I408">
        <v>0.20518424839835528</v>
      </c>
      <c r="J408">
        <v>35.513962077751387</v>
      </c>
      <c r="K408">
        <v>2.1305791290007257</v>
      </c>
      <c r="L408">
        <v>3.2623198412046577</v>
      </c>
      <c r="M408">
        <v>785.23302528180329</v>
      </c>
      <c r="N408">
        <v>3.8844278160585533</v>
      </c>
      <c r="O408">
        <v>8.4034351067760277E-2</v>
      </c>
      <c r="P408">
        <v>-25.145683299746985</v>
      </c>
      <c r="Q408">
        <v>44.211599118563036</v>
      </c>
      <c r="R408">
        <v>-3.3769683175906877</v>
      </c>
      <c r="S408">
        <v>939.36264489157156</v>
      </c>
      <c r="T408">
        <v>-3.9232058862550425</v>
      </c>
      <c r="U4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0.51132950262445231</v>
      </c>
      <c r="V4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0.56278738264342898</v>
      </c>
      <c r="W408">
        <f>Table1[[#This Row],[Win%]]/(Table1[[#This Row],[Win%]]+Table1[[#This Row],[Opp Win%]])</f>
        <v>0.47604642440466655</v>
      </c>
      <c r="X408">
        <f>Table1[[#This Row],[Probability]]*2.2348375</f>
        <v>1.0638864010004638</v>
      </c>
      <c r="Y408">
        <v>15.422181554614323</v>
      </c>
    </row>
    <row r="409" spans="1:25" x14ac:dyDescent="0.35">
      <c r="A409" t="s">
        <v>51</v>
      </c>
      <c r="B409">
        <v>2020020204</v>
      </c>
      <c r="C409">
        <v>14</v>
      </c>
      <c r="D409">
        <v>20202021</v>
      </c>
      <c r="E409" t="s">
        <v>43</v>
      </c>
      <c r="F409">
        <v>0</v>
      </c>
      <c r="G409">
        <v>1</v>
      </c>
      <c r="H409">
        <v>1</v>
      </c>
      <c r="I409">
        <v>8.4034351067760277E-2</v>
      </c>
      <c r="J409">
        <v>-25.145683299746985</v>
      </c>
      <c r="K409">
        <v>44.211599118563036</v>
      </c>
      <c r="L409">
        <v>-3.3769683175906877</v>
      </c>
      <c r="M409">
        <v>939.36264489157156</v>
      </c>
      <c r="N409">
        <v>-3.9232058862550425</v>
      </c>
      <c r="O409">
        <v>0.20518424839835528</v>
      </c>
      <c r="P409">
        <v>35.513962077751387</v>
      </c>
      <c r="Q409">
        <v>2.1305791290007257</v>
      </c>
      <c r="R409">
        <v>3.2623198412046577</v>
      </c>
      <c r="S409">
        <v>785.23302528180329</v>
      </c>
      <c r="T409">
        <v>3.8844278160585533</v>
      </c>
      <c r="U4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0.55446831905358751</v>
      </c>
      <c r="V4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0.50161670131520508</v>
      </c>
      <c r="W409">
        <f>Table1[[#This Row],[Win%]]/(Table1[[#This Row],[Win%]]+Table1[[#This Row],[Opp Win%]])</f>
        <v>0.52502242561869039</v>
      </c>
      <c r="X409">
        <f>Table1[[#This Row],[Probability]]*2.2348375</f>
        <v>1.1733398051136099</v>
      </c>
      <c r="Y409">
        <v>18.530446827057478</v>
      </c>
    </row>
    <row r="410" spans="1:25" x14ac:dyDescent="0.35">
      <c r="A410" t="s">
        <v>37</v>
      </c>
      <c r="B410">
        <v>2020020205</v>
      </c>
      <c r="C410">
        <v>15</v>
      </c>
      <c r="D410">
        <v>20202021</v>
      </c>
      <c r="E410" t="s">
        <v>46</v>
      </c>
      <c r="F410">
        <v>0</v>
      </c>
      <c r="G410">
        <v>1</v>
      </c>
      <c r="H410">
        <v>1</v>
      </c>
      <c r="I410">
        <v>-0.34950432107460772</v>
      </c>
      <c r="J410">
        <v>32.638115399858037</v>
      </c>
      <c r="K410">
        <v>6.5659599830576241</v>
      </c>
      <c r="L410">
        <v>10.632614160164273</v>
      </c>
      <c r="M410">
        <v>599.96992300469537</v>
      </c>
      <c r="N410">
        <v>1.5398230742927268</v>
      </c>
      <c r="O410">
        <v>-0.23725243880219135</v>
      </c>
      <c r="P410">
        <v>-48.98928554607523</v>
      </c>
      <c r="Q410">
        <v>-58.111080297463594</v>
      </c>
      <c r="R410">
        <v>-7.8971599671457895</v>
      </c>
      <c r="S410">
        <v>-580.60023422693985</v>
      </c>
      <c r="T410">
        <v>-1.3995549579865054</v>
      </c>
      <c r="U4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0.4406992624377743</v>
      </c>
      <c r="V4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0.28917524291723418</v>
      </c>
      <c r="W410">
        <f>Table1[[#This Row],[Win%]]/(Table1[[#This Row],[Win%]]+Table1[[#This Row],[Opp Win%]])</f>
        <v>0.60380141956516165</v>
      </c>
      <c r="X410">
        <f>Table1[[#This Row],[Probability]]*2.2348375</f>
        <v>1.3493980549974569</v>
      </c>
      <c r="Y410">
        <v>18.01124177264845</v>
      </c>
    </row>
    <row r="411" spans="1:25" x14ac:dyDescent="0.35">
      <c r="A411" t="s">
        <v>46</v>
      </c>
      <c r="B411">
        <v>2020020205</v>
      </c>
      <c r="C411">
        <v>14</v>
      </c>
      <c r="D411">
        <v>20202021</v>
      </c>
      <c r="E411" t="s">
        <v>37</v>
      </c>
      <c r="F411">
        <v>1</v>
      </c>
      <c r="G411">
        <v>1</v>
      </c>
      <c r="H411">
        <v>1</v>
      </c>
      <c r="I411">
        <v>-0.23725243880219135</v>
      </c>
      <c r="J411">
        <v>-48.98928554607523</v>
      </c>
      <c r="K411">
        <v>-58.111080297463594</v>
      </c>
      <c r="L411">
        <v>-7.8971599671457895</v>
      </c>
      <c r="M411">
        <v>-580.60023422693985</v>
      </c>
      <c r="N411">
        <v>-1.3995549579865054</v>
      </c>
      <c r="O411">
        <v>-0.34950432107460772</v>
      </c>
      <c r="P411">
        <v>32.638115399858037</v>
      </c>
      <c r="Q411">
        <v>6.5659599830576241</v>
      </c>
      <c r="R411">
        <v>10.632614160164273</v>
      </c>
      <c r="S411">
        <v>599.96992300469537</v>
      </c>
      <c r="T411">
        <v>1.5398230742927268</v>
      </c>
      <c r="U4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0.2855186171214012</v>
      </c>
      <c r="V4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0.43756734389530116</v>
      </c>
      <c r="W411">
        <f>Table1[[#This Row],[Win%]]/(Table1[[#This Row],[Win%]]+Table1[[#This Row],[Opp Win%]])</f>
        <v>0.39486123713416427</v>
      </c>
      <c r="X411">
        <f>Table1[[#This Row],[Probability]]*2.2348375</f>
        <v>0.88245070004382276</v>
      </c>
      <c r="Y411">
        <v>11.494294233261485</v>
      </c>
    </row>
    <row r="412" spans="1:25" x14ac:dyDescent="0.35">
      <c r="A412" t="s">
        <v>32</v>
      </c>
      <c r="B412">
        <v>2020020206</v>
      </c>
      <c r="C412">
        <v>12</v>
      </c>
      <c r="D412">
        <v>20202021</v>
      </c>
      <c r="E412" t="s">
        <v>55</v>
      </c>
      <c r="F412">
        <v>1</v>
      </c>
      <c r="I412">
        <v>-0.34457618965776987</v>
      </c>
      <c r="J412">
        <v>2.510562156889776</v>
      </c>
      <c r="K412">
        <v>-7.4149100542288071E-2</v>
      </c>
      <c r="L412">
        <v>-1.3181045256673478</v>
      </c>
      <c r="M412">
        <v>1707.2664513227514</v>
      </c>
      <c r="N412">
        <v>-6.3759680995777774</v>
      </c>
      <c r="O412">
        <v>0.75781942978097072</v>
      </c>
      <c r="P412">
        <v>88.581902214141465</v>
      </c>
      <c r="Q412">
        <v>-12.573410196544119</v>
      </c>
      <c r="R412">
        <v>-5.2058526433949339</v>
      </c>
      <c r="S412">
        <v>714.05321721439736</v>
      </c>
      <c r="T412">
        <v>-1.2598363417135965</v>
      </c>
      <c r="U4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4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0.44693892275902247</v>
      </c>
      <c r="W412">
        <f>Table1[[#This Row],[Win%]]/(Table1[[#This Row],[Win%]]+Table1[[#This Row],[Opp Win%]])</f>
        <v>0.5521442386747123</v>
      </c>
      <c r="X412">
        <f>Table1[[#This Row],[Probability]]*2.2348375</f>
        <v>1.2339526499991973</v>
      </c>
      <c r="Y412">
        <v>13.499276974040843</v>
      </c>
    </row>
    <row r="413" spans="1:25" x14ac:dyDescent="0.35">
      <c r="A413" t="s">
        <v>55</v>
      </c>
      <c r="B413">
        <v>2020020206</v>
      </c>
      <c r="C413">
        <v>12</v>
      </c>
      <c r="D413">
        <v>20202021</v>
      </c>
      <c r="E413" t="s">
        <v>32</v>
      </c>
      <c r="F413">
        <v>0</v>
      </c>
      <c r="I413">
        <v>0.75781942978097072</v>
      </c>
      <c r="J413">
        <v>88.581902214141465</v>
      </c>
      <c r="K413">
        <v>-12.573410196544119</v>
      </c>
      <c r="L413">
        <v>-5.2058526433949339</v>
      </c>
      <c r="M413">
        <v>714.05321721439736</v>
      </c>
      <c r="N413">
        <v>-1.2598363417135965</v>
      </c>
      <c r="O413">
        <v>-0.34457618965776987</v>
      </c>
      <c r="P413">
        <v>2.510562156889776</v>
      </c>
      <c r="Q413">
        <v>-7.4149100542288071E-2</v>
      </c>
      <c r="R413">
        <v>-1.3181045256673478</v>
      </c>
      <c r="S413">
        <v>1707.2664513227514</v>
      </c>
      <c r="T413">
        <v>-6.3759680995777774</v>
      </c>
      <c r="U4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4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0.55806096109289849</v>
      </c>
      <c r="W413">
        <f>Table1[[#This Row],[Win%]]/(Table1[[#This Row],[Win%]]+Table1[[#This Row],[Opp Win%]])</f>
        <v>0.44803042306267243</v>
      </c>
      <c r="X413">
        <f>Table1[[#This Row],[Probability]]*2.2348375</f>
        <v>1.0012751906013251</v>
      </c>
      <c r="Y413">
        <v>14.162086754350998</v>
      </c>
    </row>
    <row r="414" spans="1:25" x14ac:dyDescent="0.35">
      <c r="A414" t="s">
        <v>40</v>
      </c>
      <c r="B414">
        <v>2020020207</v>
      </c>
      <c r="C414">
        <v>15</v>
      </c>
      <c r="D414">
        <v>20202021</v>
      </c>
      <c r="E414" t="s">
        <v>50</v>
      </c>
      <c r="F414">
        <v>1</v>
      </c>
      <c r="I414">
        <v>0.98834646605749321</v>
      </c>
      <c r="J414">
        <v>-10.997271694041949</v>
      </c>
      <c r="K414">
        <v>19.75383812543657</v>
      </c>
      <c r="L414">
        <v>6.3204991704312121</v>
      </c>
      <c r="M414">
        <v>-113.65008168852069</v>
      </c>
      <c r="N414">
        <v>-23.376013543343358</v>
      </c>
      <c r="O414">
        <v>0.75453400883641186</v>
      </c>
      <c r="P414">
        <v>110.80240304278483</v>
      </c>
      <c r="Q414">
        <v>20.666081190772974</v>
      </c>
      <c r="R414">
        <v>-9.0364085481661469</v>
      </c>
      <c r="S414">
        <v>-1893.0857029733961</v>
      </c>
      <c r="T414">
        <v>2.5698265829382216</v>
      </c>
      <c r="U4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4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0.54261281822962326</v>
      </c>
      <c r="W414">
        <f>Table1[[#This Row],[Win%]]/(Table1[[#This Row],[Win%]]+Table1[[#This Row],[Opp Win%]])</f>
        <v>0.51057726959098693</v>
      </c>
      <c r="X414">
        <f>Table1[[#This Row],[Probability]]*2.2348375</f>
        <v>1.1410572287295471</v>
      </c>
      <c r="Y414">
        <v>18.738382904202876</v>
      </c>
    </row>
    <row r="415" spans="1:25" x14ac:dyDescent="0.35">
      <c r="A415" t="s">
        <v>50</v>
      </c>
      <c r="B415">
        <v>2020020207</v>
      </c>
      <c r="C415">
        <v>15</v>
      </c>
      <c r="D415">
        <v>20202021</v>
      </c>
      <c r="E415" t="s">
        <v>40</v>
      </c>
      <c r="F415">
        <v>0</v>
      </c>
      <c r="I415">
        <v>0.75453400883641186</v>
      </c>
      <c r="J415">
        <v>110.80240304278483</v>
      </c>
      <c r="K415">
        <v>20.666081190772974</v>
      </c>
      <c r="L415">
        <v>-9.0364085481661469</v>
      </c>
      <c r="M415">
        <v>-1893.0857029733961</v>
      </c>
      <c r="N415">
        <v>2.5698265829382216</v>
      </c>
      <c r="O415">
        <v>0.98834646605749321</v>
      </c>
      <c r="P415">
        <v>-10.997271694041949</v>
      </c>
      <c r="Q415">
        <v>19.75383812543657</v>
      </c>
      <c r="R415">
        <v>6.3204991704312121</v>
      </c>
      <c r="S415">
        <v>-113.65008168852069</v>
      </c>
      <c r="T415">
        <v>-23.376013543343358</v>
      </c>
      <c r="U4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4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0.60180471238935862</v>
      </c>
      <c r="W415">
        <f>Table1[[#This Row],[Win%]]/(Table1[[#This Row],[Win%]]+Table1[[#This Row],[Opp Win%]])</f>
        <v>0.48783779061874688</v>
      </c>
      <c r="X415">
        <f>Table1[[#This Row],[Probability]]*2.2348375</f>
        <v>1.0902381883919237</v>
      </c>
      <c r="Y415">
        <v>18.852489152219022</v>
      </c>
    </row>
    <row r="416" spans="1:25" x14ac:dyDescent="0.35">
      <c r="A416" t="s">
        <v>33</v>
      </c>
      <c r="B416">
        <v>2020020208</v>
      </c>
      <c r="C416">
        <v>14</v>
      </c>
      <c r="D416">
        <v>20202021</v>
      </c>
      <c r="E416" t="s">
        <v>35</v>
      </c>
      <c r="F416">
        <v>0</v>
      </c>
      <c r="I416">
        <v>-0.51377536830253456</v>
      </c>
      <c r="J416">
        <v>-93.587614836228369</v>
      </c>
      <c r="K416">
        <v>-18.726763867593753</v>
      </c>
      <c r="L416">
        <v>-9.482678226468682</v>
      </c>
      <c r="M416">
        <v>-2843.8900379834558</v>
      </c>
      <c r="N416">
        <v>-7.769291471120817</v>
      </c>
      <c r="O416">
        <v>1.3322205249212851</v>
      </c>
      <c r="P416">
        <v>-0.89181879549125753</v>
      </c>
      <c r="Q416">
        <v>11.427095034636306</v>
      </c>
      <c r="R416">
        <v>8.1630727501711178</v>
      </c>
      <c r="S416">
        <v>696.79153977455735</v>
      </c>
      <c r="T416">
        <v>4.1735657038859113</v>
      </c>
      <c r="U4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4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0.55415573797919959</v>
      </c>
      <c r="W416">
        <f>Table1[[#This Row],[Win%]]/(Table1[[#This Row],[Win%]]+Table1[[#This Row],[Opp Win%]])</f>
        <v>0.40764702604360126</v>
      </c>
      <c r="X416">
        <f>Table1[[#This Row],[Probability]]*2.2348375</f>
        <v>0.91102486056571663</v>
      </c>
      <c r="Y416">
        <v>14.174133363846705</v>
      </c>
    </row>
    <row r="417" spans="1:25" x14ac:dyDescent="0.35">
      <c r="A417" t="s">
        <v>35</v>
      </c>
      <c r="B417">
        <v>2020020208</v>
      </c>
      <c r="C417">
        <v>14</v>
      </c>
      <c r="D417">
        <v>20202021</v>
      </c>
      <c r="E417" t="s">
        <v>33</v>
      </c>
      <c r="F417">
        <v>1</v>
      </c>
      <c r="I417">
        <v>1.3322205249212851</v>
      </c>
      <c r="J417">
        <v>-0.89181879549125753</v>
      </c>
      <c r="K417">
        <v>11.427095034636306</v>
      </c>
      <c r="L417">
        <v>8.1630727501711178</v>
      </c>
      <c r="M417">
        <v>696.79153977455735</v>
      </c>
      <c r="N417">
        <v>4.1735657038859113</v>
      </c>
      <c r="O417">
        <v>-0.51377536830253456</v>
      </c>
      <c r="P417">
        <v>-93.587614836228369</v>
      </c>
      <c r="Q417">
        <v>-18.726763867593753</v>
      </c>
      <c r="R417">
        <v>-9.482678226468682</v>
      </c>
      <c r="S417">
        <v>-2843.8900379834558</v>
      </c>
      <c r="T417">
        <v>-7.769291471120817</v>
      </c>
      <c r="U4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4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0.39545013402686707</v>
      </c>
      <c r="W417">
        <f>Table1[[#This Row],[Win%]]/(Table1[[#This Row],[Win%]]+Table1[[#This Row],[Opp Win%]])</f>
        <v>0.59065514257540908</v>
      </c>
      <c r="X417">
        <f>Table1[[#This Row],[Probability]]*2.2348375</f>
        <v>1.3200182621953707</v>
      </c>
      <c r="Y417">
        <v>15.994975600560021</v>
      </c>
    </row>
    <row r="418" spans="1:25" x14ac:dyDescent="0.35">
      <c r="A418" t="s">
        <v>27</v>
      </c>
      <c r="B418">
        <v>2020020209</v>
      </c>
      <c r="C418">
        <v>13</v>
      </c>
      <c r="D418">
        <v>20202021</v>
      </c>
      <c r="E418" t="s">
        <v>34</v>
      </c>
      <c r="F418">
        <v>0</v>
      </c>
      <c r="I418">
        <v>-0.3447130821971266</v>
      </c>
      <c r="J418">
        <v>9.8993165852311584</v>
      </c>
      <c r="K418">
        <v>-26.142380506501638</v>
      </c>
      <c r="L418">
        <v>1.6962691909650935</v>
      </c>
      <c r="M418">
        <v>-28.623180952380835</v>
      </c>
      <c r="N418">
        <v>24.050277034734826</v>
      </c>
      <c r="O418">
        <v>-0.75224217186173958</v>
      </c>
      <c r="P418">
        <v>23.850672167193142</v>
      </c>
      <c r="Q418">
        <v>28.234545118035982</v>
      </c>
      <c r="R418">
        <v>-0.92111616153319176</v>
      </c>
      <c r="S418">
        <v>-890.01733174603169</v>
      </c>
      <c r="T418">
        <v>8.3924204510123062</v>
      </c>
      <c r="U4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4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0.70405884485649506</v>
      </c>
      <c r="W418">
        <f>Table1[[#This Row],[Win%]]/(Table1[[#This Row],[Win%]]+Table1[[#This Row],[Opp Win%]])</f>
        <v>0.36860981024192946</v>
      </c>
      <c r="X418">
        <f>Table1[[#This Row],[Probability]]*2.2348375</f>
        <v>0.82378302679654791</v>
      </c>
      <c r="Y418">
        <v>12.868215497237889</v>
      </c>
    </row>
    <row r="419" spans="1:25" x14ac:dyDescent="0.35">
      <c r="A419" t="s">
        <v>34</v>
      </c>
      <c r="B419">
        <v>2020020209</v>
      </c>
      <c r="C419">
        <v>15</v>
      </c>
      <c r="D419">
        <v>20202021</v>
      </c>
      <c r="E419" t="s">
        <v>27</v>
      </c>
      <c r="F419">
        <v>1</v>
      </c>
      <c r="I419">
        <v>-0.75224217186173958</v>
      </c>
      <c r="J419">
        <v>23.850672167193142</v>
      </c>
      <c r="K419">
        <v>28.234545118035982</v>
      </c>
      <c r="L419">
        <v>-0.92111616153319176</v>
      </c>
      <c r="M419">
        <v>-890.01733174603169</v>
      </c>
      <c r="N419">
        <v>8.3924204510123062</v>
      </c>
      <c r="O419">
        <v>-0.3447130821971266</v>
      </c>
      <c r="P419">
        <v>9.8993165852311584</v>
      </c>
      <c r="Q419">
        <v>-26.142380506501638</v>
      </c>
      <c r="R419">
        <v>1.6962691909650935</v>
      </c>
      <c r="S419">
        <v>-28.623180952380835</v>
      </c>
      <c r="T419">
        <v>24.050277034734826</v>
      </c>
      <c r="U4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4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0.39256164262541465</v>
      </c>
      <c r="W419">
        <f>Table1[[#This Row],[Win%]]/(Table1[[#This Row],[Win%]]+Table1[[#This Row],[Opp Win%]])</f>
        <v>0.63484440123413677</v>
      </c>
      <c r="X419">
        <f>Table1[[#This Row],[Probability]]*2.2348375</f>
        <v>1.418774074543095</v>
      </c>
      <c r="Y419">
        <v>18.614992888780137</v>
      </c>
    </row>
    <row r="420" spans="1:25" x14ac:dyDescent="0.35">
      <c r="A420" t="s">
        <v>26</v>
      </c>
      <c r="B420">
        <v>2020020210</v>
      </c>
      <c r="C420">
        <v>14</v>
      </c>
      <c r="D420">
        <v>20202021</v>
      </c>
      <c r="E420" t="s">
        <v>54</v>
      </c>
      <c r="F420">
        <v>0</v>
      </c>
      <c r="I420">
        <v>4.0228738473646497E-2</v>
      </c>
      <c r="J420">
        <v>-80.641046765566131</v>
      </c>
      <c r="K420">
        <v>-24.655634790896553</v>
      </c>
      <c r="L420">
        <v>7.3225525585215614</v>
      </c>
      <c r="M420">
        <v>512.9138392801251</v>
      </c>
      <c r="N420">
        <v>11.892432240407885</v>
      </c>
      <c r="O420">
        <v>2.2843385975357688E-2</v>
      </c>
      <c r="P420">
        <v>-43.242299603851876</v>
      </c>
      <c r="Q420">
        <v>27.992116334146409</v>
      </c>
      <c r="R420">
        <v>4.9296709705681074</v>
      </c>
      <c r="S420">
        <v>1704.1662665101721</v>
      </c>
      <c r="T420">
        <v>19.008328588597113</v>
      </c>
      <c r="U4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4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0.65630555034105409</v>
      </c>
      <c r="W420">
        <f>Table1[[#This Row],[Win%]]/(Table1[[#This Row],[Win%]]+Table1[[#This Row],[Opp Win%]])</f>
        <v>0.35825672989540702</v>
      </c>
      <c r="X420">
        <f>Table1[[#This Row],[Probability]]*2.2348375</f>
        <v>0.80064557459762664</v>
      </c>
      <c r="Y420">
        <v>13.568016002577888</v>
      </c>
    </row>
    <row r="421" spans="1:25" x14ac:dyDescent="0.35">
      <c r="A421" t="s">
        <v>54</v>
      </c>
      <c r="B421">
        <v>2020020210</v>
      </c>
      <c r="C421">
        <v>13</v>
      </c>
      <c r="D421">
        <v>20202021</v>
      </c>
      <c r="E421" t="s">
        <v>26</v>
      </c>
      <c r="F421">
        <v>1</v>
      </c>
      <c r="I421">
        <v>2.2843385975357688E-2</v>
      </c>
      <c r="J421">
        <v>-43.242299603851876</v>
      </c>
      <c r="K421">
        <v>27.992116334146409</v>
      </c>
      <c r="L421">
        <v>4.9296709705681074</v>
      </c>
      <c r="M421">
        <v>1704.1662665101721</v>
      </c>
      <c r="N421">
        <v>19.008328588597113</v>
      </c>
      <c r="O421">
        <v>4.0228738473646497E-2</v>
      </c>
      <c r="P421">
        <v>-80.641046765566131</v>
      </c>
      <c r="Q421">
        <v>-24.655634790896553</v>
      </c>
      <c r="R421">
        <v>7.3225525585215614</v>
      </c>
      <c r="S421">
        <v>512.9138392801251</v>
      </c>
      <c r="T421">
        <v>11.892432240407885</v>
      </c>
      <c r="U4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4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0.37478129914609087</v>
      </c>
      <c r="W421">
        <f>Table1[[#This Row],[Win%]]/(Table1[[#This Row],[Win%]]+Table1[[#This Row],[Opp Win%]])</f>
        <v>0.63994094701729165</v>
      </c>
      <c r="X421">
        <f>Table1[[#This Row],[Probability]]*2.2348375</f>
        <v>1.4301640261797564</v>
      </c>
      <c r="Y421">
        <v>17.203150104906129</v>
      </c>
    </row>
    <row r="422" spans="1:25" x14ac:dyDescent="0.35">
      <c r="A422" t="s">
        <v>39</v>
      </c>
      <c r="B422">
        <v>2020020211</v>
      </c>
      <c r="C422">
        <v>12</v>
      </c>
      <c r="D422">
        <v>20202021</v>
      </c>
      <c r="E422" t="s">
        <v>49</v>
      </c>
      <c r="F422">
        <v>1</v>
      </c>
      <c r="I422">
        <v>-1.4216466893155388</v>
      </c>
      <c r="J422">
        <v>-192.22475691616364</v>
      </c>
      <c r="K422">
        <v>-23.56196993405575</v>
      </c>
      <c r="L422">
        <v>0.54363400958247965</v>
      </c>
      <c r="M422">
        <v>-671.32156984126937</v>
      </c>
      <c r="N422">
        <v>-10.953793928354404</v>
      </c>
      <c r="O422">
        <v>9.553332437371452E-2</v>
      </c>
      <c r="P422">
        <v>-116.06624311111115</v>
      </c>
      <c r="Q422">
        <v>-15.396263933592431</v>
      </c>
      <c r="R422">
        <v>5.0337093004791242</v>
      </c>
      <c r="S422">
        <v>1899.4220578329882</v>
      </c>
      <c r="T422">
        <v>-8.7177326626672311</v>
      </c>
      <c r="U4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4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0.36915644457349317</v>
      </c>
      <c r="W422">
        <f>Table1[[#This Row],[Win%]]/(Table1[[#This Row],[Win%]]+Table1[[#This Row],[Opp Win%]])</f>
        <v>0.51278780295090576</v>
      </c>
      <c r="X422">
        <f>Table1[[#This Row],[Probability]]*2.2348375</f>
        <v>1.1459974115772948</v>
      </c>
      <c r="Y422">
        <v>10.81156651900954</v>
      </c>
    </row>
    <row r="423" spans="1:25" x14ac:dyDescent="0.35">
      <c r="A423" t="s">
        <v>49</v>
      </c>
      <c r="B423">
        <v>2020020211</v>
      </c>
      <c r="C423">
        <v>13</v>
      </c>
      <c r="D423">
        <v>20202021</v>
      </c>
      <c r="E423" t="s">
        <v>39</v>
      </c>
      <c r="F423">
        <v>0</v>
      </c>
      <c r="I423">
        <v>9.553332437371452E-2</v>
      </c>
      <c r="J423">
        <v>-116.06624311111115</v>
      </c>
      <c r="K423">
        <v>-15.396263933592431</v>
      </c>
      <c r="L423">
        <v>5.0337093004791242</v>
      </c>
      <c r="M423">
        <v>1899.4220578329882</v>
      </c>
      <c r="N423">
        <v>-8.7177326626672311</v>
      </c>
      <c r="O423">
        <v>-1.4216466893155388</v>
      </c>
      <c r="P423">
        <v>-192.22475691616364</v>
      </c>
      <c r="Q423">
        <v>-23.56196993405575</v>
      </c>
      <c r="R423">
        <v>0.54363400958247965</v>
      </c>
      <c r="S423">
        <v>-671.32156984126937</v>
      </c>
      <c r="T423">
        <v>-10.953793928354404</v>
      </c>
      <c r="U4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4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0.39161485224638809</v>
      </c>
      <c r="W423">
        <f>Table1[[#This Row],[Win%]]/(Table1[[#This Row],[Win%]]+Table1[[#This Row],[Opp Win%]])</f>
        <v>0.48701851227418946</v>
      </c>
      <c r="X423">
        <f>Table1[[#This Row],[Probability]]*2.2348375</f>
        <v>1.0884072344245688</v>
      </c>
      <c r="Y423">
        <v>12.267289272980785</v>
      </c>
    </row>
    <row r="424" spans="1:25" x14ac:dyDescent="0.35">
      <c r="A424" t="s">
        <v>28</v>
      </c>
      <c r="B424">
        <v>2020020212</v>
      </c>
      <c r="C424">
        <v>14</v>
      </c>
      <c r="D424">
        <v>20202021</v>
      </c>
      <c r="E424" t="s">
        <v>45</v>
      </c>
      <c r="F424">
        <v>0</v>
      </c>
      <c r="I424">
        <v>7.3356732997945123E-2</v>
      </c>
      <c r="J424">
        <v>-28.333254320071823</v>
      </c>
      <c r="K424">
        <v>33.982612491325931</v>
      </c>
      <c r="L424">
        <v>8.8475354469541401</v>
      </c>
      <c r="M424">
        <v>1042.6090174603178</v>
      </c>
      <c r="N424">
        <v>14.053344582942731</v>
      </c>
      <c r="O424">
        <v>-1.7132277981451078</v>
      </c>
      <c r="P424">
        <v>-125.68160447737642</v>
      </c>
      <c r="Q424">
        <v>-11.214324053218979</v>
      </c>
      <c r="R424">
        <v>-4.2174885092402441</v>
      </c>
      <c r="S424">
        <v>-960.02476981891346</v>
      </c>
      <c r="T424">
        <v>-5.8308160873258474</v>
      </c>
      <c r="U4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4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0.50362573133074606</v>
      </c>
      <c r="W424">
        <f>Table1[[#This Row],[Win%]]/(Table1[[#This Row],[Win%]]+Table1[[#This Row],[Opp Win%]])</f>
        <v>0.5350825256956534</v>
      </c>
      <c r="X424">
        <f>Table1[[#This Row],[Probability]]*2.2348375</f>
        <v>1.1958224940193598</v>
      </c>
      <c r="Y424">
        <v>16.371257281651022</v>
      </c>
    </row>
    <row r="425" spans="1:25" x14ac:dyDescent="0.35">
      <c r="A425" t="s">
        <v>45</v>
      </c>
      <c r="B425">
        <v>2020020212</v>
      </c>
      <c r="C425">
        <v>13</v>
      </c>
      <c r="D425">
        <v>20202021</v>
      </c>
      <c r="E425" t="s">
        <v>28</v>
      </c>
      <c r="F425">
        <v>1</v>
      </c>
      <c r="I425">
        <v>-1.7132277981451078</v>
      </c>
      <c r="J425">
        <v>-125.68160447737642</v>
      </c>
      <c r="K425">
        <v>-11.214324053218979</v>
      </c>
      <c r="L425">
        <v>-4.2174885092402441</v>
      </c>
      <c r="M425">
        <v>-960.02476981891346</v>
      </c>
      <c r="N425">
        <v>-5.8308160873258474</v>
      </c>
      <c r="O425">
        <v>7.3356732997945123E-2</v>
      </c>
      <c r="P425">
        <v>-28.333254320071823</v>
      </c>
      <c r="Q425">
        <v>33.982612491325931</v>
      </c>
      <c r="R425">
        <v>8.8475354469541401</v>
      </c>
      <c r="S425">
        <v>1042.6090174603178</v>
      </c>
      <c r="T425">
        <v>14.053344582942731</v>
      </c>
      <c r="U4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4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0.55617394277958998</v>
      </c>
      <c r="W425">
        <f>Table1[[#This Row],[Win%]]/(Table1[[#This Row],[Win%]]+Table1[[#This Row],[Opp Win%]])</f>
        <v>0.46128622916452033</v>
      </c>
      <c r="X425">
        <f>Table1[[#This Row],[Probability]]*2.2348375</f>
        <v>1.0308997631704637</v>
      </c>
      <c r="Y425">
        <v>13.574678952880774</v>
      </c>
    </row>
    <row r="426" spans="1:25" x14ac:dyDescent="0.35">
      <c r="A426" t="s">
        <v>41</v>
      </c>
      <c r="B426">
        <v>2020020213</v>
      </c>
      <c r="C426">
        <v>13</v>
      </c>
      <c r="D426">
        <v>20202021</v>
      </c>
      <c r="E426" t="s">
        <v>52</v>
      </c>
      <c r="F426">
        <v>1</v>
      </c>
      <c r="I426">
        <v>0.21613565154688408</v>
      </c>
      <c r="J426">
        <v>72.09442303957718</v>
      </c>
      <c r="K426">
        <v>-5.8456133309956888</v>
      </c>
      <c r="L426">
        <v>3.1774464668035627</v>
      </c>
      <c r="M426">
        <v>1805.3242696400625</v>
      </c>
      <c r="N426">
        <v>-4.657202089309032</v>
      </c>
      <c r="O426">
        <v>0.62311717105407127</v>
      </c>
      <c r="P426">
        <v>27.23349797469508</v>
      </c>
      <c r="Q426">
        <v>27.959672393531708</v>
      </c>
      <c r="R426">
        <v>2.3068099164955527</v>
      </c>
      <c r="S426">
        <v>1185.6638666666668</v>
      </c>
      <c r="T426">
        <v>7.3648578515872991</v>
      </c>
      <c r="U4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4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0.55911385842667272</v>
      </c>
      <c r="W426">
        <f>Table1[[#This Row],[Win%]]/(Table1[[#This Row],[Win%]]+Table1[[#This Row],[Opp Win%]])</f>
        <v>0.49065549413338438</v>
      </c>
      <c r="X426">
        <f>Table1[[#This Row],[Probability]]*2.2348375</f>
        <v>1.0965352978703173</v>
      </c>
      <c r="Y426">
        <v>14.923174416494195</v>
      </c>
    </row>
    <row r="427" spans="1:25" x14ac:dyDescent="0.35">
      <c r="A427" t="s">
        <v>52</v>
      </c>
      <c r="B427">
        <v>2020020213</v>
      </c>
      <c r="C427">
        <v>14</v>
      </c>
      <c r="D427">
        <v>20202021</v>
      </c>
      <c r="E427" t="s">
        <v>41</v>
      </c>
      <c r="F427">
        <v>0</v>
      </c>
      <c r="I427">
        <v>0.62311717105407127</v>
      </c>
      <c r="J427">
        <v>27.23349797469508</v>
      </c>
      <c r="K427">
        <v>27.959672393531708</v>
      </c>
      <c r="L427">
        <v>2.3068099164955527</v>
      </c>
      <c r="M427">
        <v>1185.6638666666668</v>
      </c>
      <c r="N427">
        <v>7.3648578515872991</v>
      </c>
      <c r="O427">
        <v>0.21613565154688408</v>
      </c>
      <c r="P427">
        <v>72.09442303957718</v>
      </c>
      <c r="Q427">
        <v>-5.8456133309956888</v>
      </c>
      <c r="R427">
        <v>3.1774464668035627</v>
      </c>
      <c r="S427">
        <v>1805.3242696400625</v>
      </c>
      <c r="T427">
        <v>-4.657202089309032</v>
      </c>
      <c r="U4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4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0.55515811065087883</v>
      </c>
      <c r="W427">
        <f>Table1[[#This Row],[Win%]]/(Table1[[#This Row],[Win%]]+Table1[[#This Row],[Opp Win%]])</f>
        <v>0.50803708063556074</v>
      </c>
      <c r="X427">
        <f>Table1[[#This Row],[Probability]]*2.2348375</f>
        <v>1.1353803191948748</v>
      </c>
      <c r="Y427">
        <v>17.66345043256127</v>
      </c>
    </row>
    <row r="428" spans="1:25" x14ac:dyDescent="0.35">
      <c r="A428" t="s">
        <v>29</v>
      </c>
      <c r="B428">
        <v>2020020214</v>
      </c>
      <c r="C428">
        <v>15</v>
      </c>
      <c r="D428">
        <v>20202021</v>
      </c>
      <c r="E428" t="s">
        <v>56</v>
      </c>
      <c r="F428">
        <v>1</v>
      </c>
      <c r="I428">
        <v>-0.78263231559890589</v>
      </c>
      <c r="J428">
        <v>68.80763019393649</v>
      </c>
      <c r="K428">
        <v>-30.129326102554245</v>
      </c>
      <c r="L428">
        <v>1.8523266858316241</v>
      </c>
      <c r="M428">
        <v>3.4060244766508276</v>
      </c>
      <c r="N428">
        <v>-5.9694391413430203</v>
      </c>
      <c r="O428">
        <v>2.517436130670772</v>
      </c>
      <c r="P428">
        <v>251.31253095721178</v>
      </c>
      <c r="Q428">
        <v>22.934501807389314</v>
      </c>
      <c r="R428">
        <v>2.8680693278576328</v>
      </c>
      <c r="S428">
        <v>-776.50276076296814</v>
      </c>
      <c r="T428">
        <v>-8.8705391067252393</v>
      </c>
      <c r="U4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4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0.57752925546402301</v>
      </c>
      <c r="W428">
        <f>Table1[[#This Row],[Win%]]/(Table1[[#This Row],[Win%]]+Table1[[#This Row],[Opp Win%]])</f>
        <v>0.43548847040912853</v>
      </c>
      <c r="X428">
        <f>Table1[[#This Row],[Probability]]*2.2348375</f>
        <v>0.97324596448796064</v>
      </c>
      <c r="Y428">
        <v>14.582649124479246</v>
      </c>
    </row>
    <row r="429" spans="1:25" x14ac:dyDescent="0.35">
      <c r="A429" t="s">
        <v>56</v>
      </c>
      <c r="B429">
        <v>2020020214</v>
      </c>
      <c r="C429">
        <v>14</v>
      </c>
      <c r="D429">
        <v>20202021</v>
      </c>
      <c r="E429" t="s">
        <v>29</v>
      </c>
      <c r="F429">
        <v>0</v>
      </c>
      <c r="I429">
        <v>2.517436130670772</v>
      </c>
      <c r="J429">
        <v>251.31253095721178</v>
      </c>
      <c r="K429">
        <v>22.934501807389314</v>
      </c>
      <c r="L429">
        <v>2.8680693278576328</v>
      </c>
      <c r="M429">
        <v>-776.50276076296814</v>
      </c>
      <c r="N429">
        <v>-8.8705391067252393</v>
      </c>
      <c r="O429">
        <v>-0.78263231559890589</v>
      </c>
      <c r="P429">
        <v>68.80763019393649</v>
      </c>
      <c r="Q429">
        <v>-30.129326102554245</v>
      </c>
      <c r="R429">
        <v>1.8523266858316241</v>
      </c>
      <c r="S429">
        <v>3.4060244766508276</v>
      </c>
      <c r="T429">
        <v>-5.9694391413430203</v>
      </c>
      <c r="U4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4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0.44153487345362219</v>
      </c>
      <c r="W429">
        <f>Table1[[#This Row],[Win%]]/(Table1[[#This Row],[Win%]]+Table1[[#This Row],[Opp Win%]])</f>
        <v>0.56526503716829946</v>
      </c>
      <c r="X429">
        <f>Table1[[#This Row],[Probability]]*2.2348375</f>
        <v>1.2632755025026092</v>
      </c>
      <c r="Y429">
        <v>17.470880843963823</v>
      </c>
    </row>
    <row r="430" spans="1:25" x14ac:dyDescent="0.35">
      <c r="A430" t="s">
        <v>44</v>
      </c>
      <c r="B430">
        <v>2020020215</v>
      </c>
      <c r="C430">
        <v>14</v>
      </c>
      <c r="D430">
        <v>20202021</v>
      </c>
      <c r="E430" t="s">
        <v>48</v>
      </c>
      <c r="F430">
        <v>1</v>
      </c>
      <c r="I430">
        <v>1.4214744605817919</v>
      </c>
      <c r="J430">
        <v>60.494438500701349</v>
      </c>
      <c r="K430">
        <v>-8.9224645052110425</v>
      </c>
      <c r="L430">
        <v>-3.8317542018280264</v>
      </c>
      <c r="M430">
        <v>-1192.0137722222225</v>
      </c>
      <c r="N430">
        <v>-2.6890756118069388</v>
      </c>
      <c r="O430">
        <v>6.5280073175905284E-2</v>
      </c>
      <c r="P430">
        <v>71.226022474350017</v>
      </c>
      <c r="Q430">
        <v>38.062897552639093</v>
      </c>
      <c r="R430">
        <v>-10.835176515311939</v>
      </c>
      <c r="S430">
        <v>-2729.2985930756845</v>
      </c>
      <c r="T430">
        <v>-7.8639648310119181</v>
      </c>
      <c r="U4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4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0.62100809695395265</v>
      </c>
      <c r="W430">
        <f>Table1[[#This Row],[Win%]]/(Table1[[#This Row],[Win%]]+Table1[[#This Row],[Opp Win%]])</f>
        <v>0.45367172914528175</v>
      </c>
      <c r="X430">
        <f>Table1[[#This Row],[Probability]]*2.2348375</f>
        <v>1.0138825929837185</v>
      </c>
      <c r="Y430">
        <v>14.849919753749962</v>
      </c>
    </row>
    <row r="431" spans="1:25" x14ac:dyDescent="0.35">
      <c r="A431" t="s">
        <v>48</v>
      </c>
      <c r="B431">
        <v>2020020215</v>
      </c>
      <c r="C431">
        <v>15</v>
      </c>
      <c r="D431">
        <v>20202021</v>
      </c>
      <c r="E431" t="s">
        <v>44</v>
      </c>
      <c r="F431">
        <v>0</v>
      </c>
      <c r="I431">
        <v>6.5280073175905284E-2</v>
      </c>
      <c r="J431">
        <v>71.226022474350017</v>
      </c>
      <c r="K431">
        <v>38.062897552639093</v>
      </c>
      <c r="L431">
        <v>-10.835176515311939</v>
      </c>
      <c r="M431">
        <v>-2729.2985930756845</v>
      </c>
      <c r="N431">
        <v>-7.8639648310119181</v>
      </c>
      <c r="O431">
        <v>1.4214744605817919</v>
      </c>
      <c r="P431">
        <v>60.494438500701349</v>
      </c>
      <c r="Q431">
        <v>-8.9224645052110425</v>
      </c>
      <c r="R431">
        <v>-3.8317542018280264</v>
      </c>
      <c r="S431">
        <v>-1192.0137722222225</v>
      </c>
      <c r="T431">
        <v>-2.6890756118069388</v>
      </c>
      <c r="U4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4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0.50855796566931655</v>
      </c>
      <c r="W431">
        <f>Table1[[#This Row],[Win%]]/(Table1[[#This Row],[Win%]]+Table1[[#This Row],[Opp Win%]])</f>
        <v>0.54732918182623158</v>
      </c>
      <c r="X431">
        <f>Table1[[#This Row],[Probability]]*2.2348375</f>
        <v>1.2231917803895807</v>
      </c>
      <c r="Y431">
        <v>18.885101292415506</v>
      </c>
    </row>
    <row r="432" spans="1:25" x14ac:dyDescent="0.35">
      <c r="A432" t="s">
        <v>42</v>
      </c>
      <c r="B432">
        <v>2020020216</v>
      </c>
      <c r="C432">
        <v>14</v>
      </c>
      <c r="D432">
        <v>20202021</v>
      </c>
      <c r="E432" t="s">
        <v>47</v>
      </c>
      <c r="F432">
        <v>0</v>
      </c>
      <c r="I432">
        <v>-1.3240423087542801</v>
      </c>
      <c r="J432">
        <v>-197.64799776220616</v>
      </c>
      <c r="K432">
        <v>-15.035190240502786</v>
      </c>
      <c r="L432">
        <v>-0.54055490212183344</v>
      </c>
      <c r="M432">
        <v>130.61550365769494</v>
      </c>
      <c r="N432">
        <v>8.1597843602973601</v>
      </c>
      <c r="O432">
        <v>-0.36688967357289681</v>
      </c>
      <c r="P432">
        <v>134.82661183742056</v>
      </c>
      <c r="Q432">
        <v>15.996563027579304</v>
      </c>
      <c r="R432">
        <v>-2.4871668117727559</v>
      </c>
      <c r="S432">
        <v>-344.5575705314011</v>
      </c>
      <c r="T432">
        <v>1.2504598696003297</v>
      </c>
      <c r="U4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4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0.6703849796289314</v>
      </c>
      <c r="W432">
        <f>Table1[[#This Row],[Win%]]/(Table1[[#This Row],[Win%]]+Table1[[#This Row],[Opp Win%]])</f>
        <v>0.36558857480419921</v>
      </c>
      <c r="X432">
        <f>Table1[[#This Row],[Probability]]*2.2348375</f>
        <v>0.81703105654397945</v>
      </c>
      <c r="Y432">
        <v>13.480557214807913</v>
      </c>
    </row>
    <row r="433" spans="1:25" x14ac:dyDescent="0.35">
      <c r="A433" t="s">
        <v>47</v>
      </c>
      <c r="B433">
        <v>2020020216</v>
      </c>
      <c r="C433">
        <v>15</v>
      </c>
      <c r="D433">
        <v>20202021</v>
      </c>
      <c r="E433" t="s">
        <v>42</v>
      </c>
      <c r="F433">
        <v>1</v>
      </c>
      <c r="I433">
        <v>-0.36688967357289681</v>
      </c>
      <c r="J433">
        <v>134.82661183742056</v>
      </c>
      <c r="K433">
        <v>15.996563027579304</v>
      </c>
      <c r="L433">
        <v>-2.4871668117727559</v>
      </c>
      <c r="M433">
        <v>-344.5575705314011</v>
      </c>
      <c r="N433">
        <v>1.2504598696003297</v>
      </c>
      <c r="O433">
        <v>-1.3240423087542801</v>
      </c>
      <c r="P433">
        <v>-197.64799776220616</v>
      </c>
      <c r="Q433">
        <v>-15.035190240502786</v>
      </c>
      <c r="R433">
        <v>-0.54055490212183344</v>
      </c>
      <c r="S433">
        <v>130.61550365769494</v>
      </c>
      <c r="T433">
        <v>8.1597843602973601</v>
      </c>
      <c r="U4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4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0.37816745615170078</v>
      </c>
      <c r="W433">
        <f>Table1[[#This Row],[Win%]]/(Table1[[#This Row],[Win%]]+Table1[[#This Row],[Opp Win%]])</f>
        <v>0.63603987307233456</v>
      </c>
      <c r="X433">
        <f>Table1[[#This Row],[Probability]]*2.2348375</f>
        <v>1.4214457598372934</v>
      </c>
      <c r="Y433">
        <v>18.206065697522217</v>
      </c>
    </row>
    <row r="434" spans="1:25" x14ac:dyDescent="0.35">
      <c r="A434" t="s">
        <v>38</v>
      </c>
      <c r="B434">
        <v>2020020217</v>
      </c>
      <c r="C434">
        <v>15</v>
      </c>
      <c r="D434">
        <v>20202021</v>
      </c>
      <c r="E434" t="s">
        <v>51</v>
      </c>
      <c r="F434">
        <v>1</v>
      </c>
      <c r="I434">
        <v>-0.66641054968514868</v>
      </c>
      <c r="J434">
        <v>-57.158324950780475</v>
      </c>
      <c r="K434">
        <v>9.6947103951214899</v>
      </c>
      <c r="L434">
        <v>-4.1517800903490745</v>
      </c>
      <c r="M434">
        <v>-31.16033623188423</v>
      </c>
      <c r="N434">
        <v>1.0986362106265606</v>
      </c>
      <c r="O434">
        <v>8.4034351067760277E-2</v>
      </c>
      <c r="P434">
        <v>-25.145683299746985</v>
      </c>
      <c r="Q434">
        <v>44.211599118563036</v>
      </c>
      <c r="R434">
        <v>-3.3769683175906877</v>
      </c>
      <c r="S434">
        <v>939.36264489157156</v>
      </c>
      <c r="T434">
        <v>-3.9232058862550425</v>
      </c>
      <c r="U4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4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0.61985305735187946</v>
      </c>
      <c r="W434">
        <f>Table1[[#This Row],[Win%]]/(Table1[[#This Row],[Win%]]+Table1[[#This Row],[Opp Win%]])</f>
        <v>0.48462506806016609</v>
      </c>
      <c r="X434">
        <f>Table1[[#This Row],[Probability]]*2.2348375</f>
        <v>1.0830582755409113</v>
      </c>
      <c r="Y434">
        <v>18.559051938671605</v>
      </c>
    </row>
    <row r="435" spans="1:25" x14ac:dyDescent="0.35">
      <c r="A435" t="s">
        <v>51</v>
      </c>
      <c r="B435">
        <v>2020020217</v>
      </c>
      <c r="C435">
        <v>15</v>
      </c>
      <c r="D435">
        <v>20202021</v>
      </c>
      <c r="E435" t="s">
        <v>38</v>
      </c>
      <c r="F435">
        <v>0</v>
      </c>
      <c r="I435">
        <v>8.4034351067760277E-2</v>
      </c>
      <c r="J435">
        <v>-25.145683299746985</v>
      </c>
      <c r="K435">
        <v>44.211599118563036</v>
      </c>
      <c r="L435">
        <v>-3.3769683175906877</v>
      </c>
      <c r="M435">
        <v>939.36264489157156</v>
      </c>
      <c r="N435">
        <v>-3.9232058862550425</v>
      </c>
      <c r="O435">
        <v>-0.66641054968514868</v>
      </c>
      <c r="P435">
        <v>-57.158324950780475</v>
      </c>
      <c r="Q435">
        <v>9.6947103951214899</v>
      </c>
      <c r="R435">
        <v>-4.1517800903490745</v>
      </c>
      <c r="S435">
        <v>-31.16033623188423</v>
      </c>
      <c r="T435">
        <v>1.0986362106265606</v>
      </c>
      <c r="U4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4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0.57595232111661854</v>
      </c>
      <c r="W435">
        <f>Table1[[#This Row],[Win%]]/(Table1[[#This Row],[Win%]]+Table1[[#This Row],[Opp Win%]])</f>
        <v>0.51595795819614088</v>
      </c>
      <c r="X435">
        <f>Table1[[#This Row],[Probability]]*2.2348375</f>
        <v>1.1530821934001678</v>
      </c>
      <c r="Y435">
        <v>19.683529020457645</v>
      </c>
    </row>
    <row r="436" spans="1:25" x14ac:dyDescent="0.35">
      <c r="A436" t="s">
        <v>31</v>
      </c>
      <c r="B436">
        <v>2020020218</v>
      </c>
      <c r="C436">
        <v>15</v>
      </c>
      <c r="D436">
        <v>20202021</v>
      </c>
      <c r="E436" t="s">
        <v>33</v>
      </c>
      <c r="F436">
        <v>0</v>
      </c>
      <c r="I436">
        <v>-0.43834757911704503</v>
      </c>
      <c r="J436">
        <v>-51.594570708742069</v>
      </c>
      <c r="K436">
        <v>-8.0782583008146709</v>
      </c>
      <c r="L436">
        <v>-7.2044837180013666</v>
      </c>
      <c r="M436">
        <v>-1293.0434984126987</v>
      </c>
      <c r="N436">
        <v>-3.9297237041693696</v>
      </c>
      <c r="O436">
        <v>-0.51377536830253456</v>
      </c>
      <c r="P436">
        <v>-93.587614836228369</v>
      </c>
      <c r="Q436">
        <v>-18.726763867593753</v>
      </c>
      <c r="R436">
        <v>-9.482678226468682</v>
      </c>
      <c r="S436">
        <v>-2843.8900379834558</v>
      </c>
      <c r="T436">
        <v>-7.769291471120817</v>
      </c>
      <c r="U4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4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0.45054040826115821</v>
      </c>
      <c r="W436">
        <f>Table1[[#This Row],[Win%]]/(Table1[[#This Row],[Win%]]+Table1[[#This Row],[Opp Win%]])</f>
        <v>0.49056958426144226</v>
      </c>
      <c r="X436">
        <f>Table1[[#This Row],[Probability]]*2.2348375</f>
        <v>1.0963433032668808</v>
      </c>
      <c r="Y436">
        <v>16.536566058462824</v>
      </c>
    </row>
    <row r="437" spans="1:25" x14ac:dyDescent="0.35">
      <c r="A437" t="s">
        <v>33</v>
      </c>
      <c r="B437">
        <v>2020020218</v>
      </c>
      <c r="C437">
        <v>15</v>
      </c>
      <c r="D437">
        <v>20202021</v>
      </c>
      <c r="E437" t="s">
        <v>31</v>
      </c>
      <c r="F437">
        <v>1</v>
      </c>
      <c r="I437">
        <v>-0.51377536830253456</v>
      </c>
      <c r="J437">
        <v>-93.587614836228369</v>
      </c>
      <c r="K437">
        <v>-18.726763867593753</v>
      </c>
      <c r="L437">
        <v>-9.482678226468682</v>
      </c>
      <c r="M437">
        <v>-2843.8900379834558</v>
      </c>
      <c r="N437">
        <v>-7.769291471120817</v>
      </c>
      <c r="O437">
        <v>-0.43834757911704503</v>
      </c>
      <c r="P437">
        <v>-51.594570708742069</v>
      </c>
      <c r="Q437">
        <v>-8.0782583008146709</v>
      </c>
      <c r="R437">
        <v>-7.2044837180013666</v>
      </c>
      <c r="S437">
        <v>-1293.0434984126987</v>
      </c>
      <c r="T437">
        <v>-3.9297237041693696</v>
      </c>
      <c r="U4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4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0.42933009017096163</v>
      </c>
      <c r="W437">
        <f>Table1[[#This Row],[Win%]]/(Table1[[#This Row],[Win%]]+Table1[[#This Row],[Opp Win%]])</f>
        <v>0.50910242130455596</v>
      </c>
      <c r="X437">
        <f>Table1[[#This Row],[Probability]]*2.2348375</f>
        <v>1.1377611824722205</v>
      </c>
      <c r="Y437">
        <v>15.311894546318925</v>
      </c>
    </row>
    <row r="438" spans="1:25" x14ac:dyDescent="0.35">
      <c r="A438" t="s">
        <v>36</v>
      </c>
      <c r="B438">
        <v>2020020219</v>
      </c>
      <c r="C438">
        <v>15</v>
      </c>
      <c r="D438">
        <v>20202021</v>
      </c>
      <c r="E438" t="s">
        <v>43</v>
      </c>
      <c r="F438">
        <v>0</v>
      </c>
      <c r="I438">
        <v>1.2659645358726888</v>
      </c>
      <c r="J438">
        <v>1.5577575312292105</v>
      </c>
      <c r="K438">
        <v>-50.358277008773904</v>
      </c>
      <c r="L438">
        <v>6.7202253853524994</v>
      </c>
      <c r="M438">
        <v>215.97236040688585</v>
      </c>
      <c r="N438">
        <v>-5.5942720712461309</v>
      </c>
      <c r="O438">
        <v>0.20518424839835528</v>
      </c>
      <c r="P438">
        <v>35.513962077751387</v>
      </c>
      <c r="Q438">
        <v>2.1305791290007257</v>
      </c>
      <c r="R438">
        <v>3.2623198412046577</v>
      </c>
      <c r="S438">
        <v>785.23302528180329</v>
      </c>
      <c r="T438">
        <v>3.8844278160585533</v>
      </c>
      <c r="U4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4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0.55310737243588837</v>
      </c>
      <c r="W438">
        <f>Table1[[#This Row],[Win%]]/(Table1[[#This Row],[Win%]]+Table1[[#This Row],[Opp Win%]])</f>
        <v>0.32881570997487164</v>
      </c>
      <c r="X438">
        <f>Table1[[#This Row],[Probability]]*2.2348375</f>
        <v>0.73484967924096711</v>
      </c>
      <c r="Y438">
        <v>11.860193822486899</v>
      </c>
    </row>
    <row r="439" spans="1:25" x14ac:dyDescent="0.35">
      <c r="A439" t="s">
        <v>43</v>
      </c>
      <c r="B439">
        <v>2020020219</v>
      </c>
      <c r="C439">
        <v>15</v>
      </c>
      <c r="D439">
        <v>20202021</v>
      </c>
      <c r="E439" t="s">
        <v>36</v>
      </c>
      <c r="F439">
        <v>1</v>
      </c>
      <c r="I439">
        <v>0.20518424839835528</v>
      </c>
      <c r="J439">
        <v>35.513962077751387</v>
      </c>
      <c r="K439">
        <v>2.1305791290007257</v>
      </c>
      <c r="L439">
        <v>3.2623198412046577</v>
      </c>
      <c r="M439">
        <v>785.23302528180329</v>
      </c>
      <c r="N439">
        <v>3.8844278160585533</v>
      </c>
      <c r="O439">
        <v>1.2659645358726888</v>
      </c>
      <c r="P439">
        <v>1.5577575312292105</v>
      </c>
      <c r="Q439">
        <v>-50.358277008773904</v>
      </c>
      <c r="R439">
        <v>6.7202253853524994</v>
      </c>
      <c r="S439">
        <v>215.97236040688585</v>
      </c>
      <c r="T439">
        <v>-5.5942720712461309</v>
      </c>
      <c r="U4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4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0.28215203572345288</v>
      </c>
      <c r="W439">
        <f>Table1[[#This Row],[Win%]]/(Table1[[#This Row],[Win%]]+Table1[[#This Row],[Opp Win%]])</f>
        <v>0.66739730802983099</v>
      </c>
      <c r="X439">
        <f>Table1[[#This Row],[Probability]]*2.2348375</f>
        <v>1.4915245313841172</v>
      </c>
      <c r="Y439">
        <v>16.913706085998442</v>
      </c>
    </row>
    <row r="440" spans="1:25" x14ac:dyDescent="0.35">
      <c r="A440" t="s">
        <v>37</v>
      </c>
      <c r="B440">
        <v>2020020220</v>
      </c>
      <c r="C440">
        <v>16</v>
      </c>
      <c r="D440">
        <v>20202021</v>
      </c>
      <c r="E440" t="s">
        <v>41</v>
      </c>
      <c r="F440">
        <v>0</v>
      </c>
      <c r="H440">
        <v>1</v>
      </c>
      <c r="I440">
        <v>-0.34950432107460772</v>
      </c>
      <c r="J440">
        <v>32.638115399858037</v>
      </c>
      <c r="K440">
        <v>6.5659599830576241</v>
      </c>
      <c r="L440">
        <v>10.632614160164273</v>
      </c>
      <c r="M440">
        <v>599.96992300469537</v>
      </c>
      <c r="N440">
        <v>1.5398230742927268</v>
      </c>
      <c r="O440">
        <v>0.21613565154688408</v>
      </c>
      <c r="P440">
        <v>72.09442303957718</v>
      </c>
      <c r="Q440">
        <v>-5.8456133309956888</v>
      </c>
      <c r="R440">
        <v>3.1774464668035627</v>
      </c>
      <c r="S440">
        <v>1805.3242696400625</v>
      </c>
      <c r="T440">
        <v>-4.657202089309032</v>
      </c>
      <c r="U4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4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0.49414357124597258</v>
      </c>
      <c r="W440">
        <f>Table1[[#This Row],[Win%]]/(Table1[[#This Row],[Win%]]+Table1[[#This Row],[Opp Win%]])</f>
        <v>0.4968513724633748</v>
      </c>
      <c r="X440">
        <f>Table1[[#This Row],[Probability]]*2.2348375</f>
        <v>1.1103820791076173</v>
      </c>
      <c r="Y440">
        <v>19.121623851756066</v>
      </c>
    </row>
    <row r="441" spans="1:25" x14ac:dyDescent="0.35">
      <c r="A441" t="s">
        <v>41</v>
      </c>
      <c r="B441">
        <v>2020020220</v>
      </c>
      <c r="C441">
        <v>14</v>
      </c>
      <c r="D441">
        <v>20202021</v>
      </c>
      <c r="E441" t="s">
        <v>37</v>
      </c>
      <c r="F441">
        <v>1</v>
      </c>
      <c r="G441">
        <v>1</v>
      </c>
      <c r="I441">
        <v>0.21613565154688408</v>
      </c>
      <c r="J441">
        <v>72.09442303957718</v>
      </c>
      <c r="K441">
        <v>-5.8456133309956888</v>
      </c>
      <c r="L441">
        <v>3.1774464668035627</v>
      </c>
      <c r="M441">
        <v>1805.3242696400625</v>
      </c>
      <c r="N441">
        <v>-4.657202089309032</v>
      </c>
      <c r="O441">
        <v>-0.34950432107460772</v>
      </c>
      <c r="P441">
        <v>32.638115399858037</v>
      </c>
      <c r="Q441">
        <v>6.5659599830576241</v>
      </c>
      <c r="R441">
        <v>10.632614160164273</v>
      </c>
      <c r="S441">
        <v>599.96992300469537</v>
      </c>
      <c r="T441">
        <v>1.5398230742927268</v>
      </c>
      <c r="U4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0.48643438861556371</v>
      </c>
      <c r="V4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0.4806479783434997</v>
      </c>
      <c r="W441">
        <f>Table1[[#This Row],[Win%]]/(Table1[[#This Row],[Win%]]+Table1[[#This Row],[Opp Win%]])</f>
        <v>0.50299168430206165</v>
      </c>
      <c r="X441">
        <f>Table1[[#This Row],[Probability]]*2.2348375</f>
        <v>1.1241046782664086</v>
      </c>
      <c r="Y441">
        <v>16.047279094760604</v>
      </c>
    </row>
    <row r="442" spans="1:25" x14ac:dyDescent="0.35">
      <c r="A442" t="s">
        <v>46</v>
      </c>
      <c r="B442">
        <v>2020020221</v>
      </c>
      <c r="C442">
        <v>15</v>
      </c>
      <c r="D442">
        <v>20202021</v>
      </c>
      <c r="E442" t="s">
        <v>55</v>
      </c>
      <c r="F442">
        <v>0</v>
      </c>
      <c r="I442">
        <v>-0.23725243880219135</v>
      </c>
      <c r="J442">
        <v>-48.98928554607523</v>
      </c>
      <c r="K442">
        <v>-58.111080297463594</v>
      </c>
      <c r="L442">
        <v>-7.8971599671457895</v>
      </c>
      <c r="M442">
        <v>-580.60023422693985</v>
      </c>
      <c r="N442">
        <v>-1.3995549579865054</v>
      </c>
      <c r="O442">
        <v>0.75781942978097072</v>
      </c>
      <c r="P442">
        <v>88.581902214141465</v>
      </c>
      <c r="Q442">
        <v>-12.573410196544119</v>
      </c>
      <c r="R442">
        <v>-5.2058526433949339</v>
      </c>
      <c r="S442">
        <v>714.05321721439736</v>
      </c>
      <c r="T442">
        <v>-1.2598363417135965</v>
      </c>
      <c r="U4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4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0.52867162442307136</v>
      </c>
      <c r="W442">
        <f>Table1[[#This Row],[Win%]]/(Table1[[#This Row],[Win%]]+Table1[[#This Row],[Opp Win%]])</f>
        <v>0.33870140451328629</v>
      </c>
      <c r="X442">
        <f>Table1[[#This Row],[Probability]]*2.2348375</f>
        <v>0.75694260010896142</v>
      </c>
      <c r="Y442">
        <v>12.251236833370447</v>
      </c>
    </row>
    <row r="443" spans="1:25" x14ac:dyDescent="0.35">
      <c r="A443" t="s">
        <v>55</v>
      </c>
      <c r="B443">
        <v>2020020221</v>
      </c>
      <c r="C443">
        <v>13</v>
      </c>
      <c r="D443">
        <v>20202021</v>
      </c>
      <c r="E443" t="s">
        <v>46</v>
      </c>
      <c r="F443">
        <v>1</v>
      </c>
      <c r="I443">
        <v>0.75781942978097072</v>
      </c>
      <c r="J443">
        <v>88.581902214141465</v>
      </c>
      <c r="K443">
        <v>-12.573410196544119</v>
      </c>
      <c r="L443">
        <v>-5.2058526433949339</v>
      </c>
      <c r="M443">
        <v>714.05321721439736</v>
      </c>
      <c r="N443">
        <v>-1.2598363417135965</v>
      </c>
      <c r="O443">
        <v>-0.23725243880219135</v>
      </c>
      <c r="P443">
        <v>-48.98928554607523</v>
      </c>
      <c r="Q443">
        <v>-58.111080297463594</v>
      </c>
      <c r="R443">
        <v>-7.8971599671457895</v>
      </c>
      <c r="S443">
        <v>-580.60023422693985</v>
      </c>
      <c r="T443">
        <v>-1.3995549579865054</v>
      </c>
      <c r="U4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4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0.27093786122833141</v>
      </c>
      <c r="W443">
        <f>Table1[[#This Row],[Win%]]/(Table1[[#This Row],[Win%]]+Table1[[#This Row],[Opp Win%]])</f>
        <v>0.66124380452015008</v>
      </c>
      <c r="X443">
        <f>Table1[[#This Row],[Probability]]*2.2348375</f>
        <v>1.4777724509843009</v>
      </c>
      <c r="Y443">
        <v>15.639859205335298</v>
      </c>
    </row>
    <row r="444" spans="1:25" x14ac:dyDescent="0.35">
      <c r="A444" t="s">
        <v>32</v>
      </c>
      <c r="B444">
        <v>2020020222</v>
      </c>
      <c r="C444">
        <v>13</v>
      </c>
      <c r="D444">
        <v>20202021</v>
      </c>
      <c r="E444" t="s">
        <v>53</v>
      </c>
      <c r="F444">
        <v>0</v>
      </c>
      <c r="I444">
        <v>-0.34457618965776987</v>
      </c>
      <c r="J444">
        <v>2.510562156889776</v>
      </c>
      <c r="K444">
        <v>-7.4149100542288071E-2</v>
      </c>
      <c r="L444">
        <v>-1.3181045256673478</v>
      </c>
      <c r="M444">
        <v>1707.2664513227514</v>
      </c>
      <c r="N444">
        <v>-6.3759680995777774</v>
      </c>
      <c r="O444">
        <v>0.26404804032169604</v>
      </c>
      <c r="P444">
        <v>-35.944142228844967</v>
      </c>
      <c r="Q444">
        <v>-7.6777877059676882</v>
      </c>
      <c r="R444">
        <v>-4.2448670171115666</v>
      </c>
      <c r="S444">
        <v>172.43258244766525</v>
      </c>
      <c r="T444">
        <v>4.7781075065244263</v>
      </c>
      <c r="U4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4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0.50271360793556996</v>
      </c>
      <c r="W444">
        <f>Table1[[#This Row],[Win%]]/(Table1[[#This Row],[Win%]]+Table1[[#This Row],[Opp Win%]])</f>
        <v>0.48421633670547215</v>
      </c>
      <c r="X444">
        <f>Table1[[#This Row],[Probability]]*2.2348375</f>
        <v>1.0821448273820156</v>
      </c>
      <c r="Y444">
        <v>14.581421801422858</v>
      </c>
    </row>
    <row r="445" spans="1:25" x14ac:dyDescent="0.35">
      <c r="A445" t="s">
        <v>53</v>
      </c>
      <c r="B445">
        <v>2020020222</v>
      </c>
      <c r="C445">
        <v>17</v>
      </c>
      <c r="D445">
        <v>20202021</v>
      </c>
      <c r="E445" t="s">
        <v>32</v>
      </c>
      <c r="F445">
        <v>1</v>
      </c>
      <c r="I445">
        <v>0.26404804032169604</v>
      </c>
      <c r="J445">
        <v>-35.944142228844967</v>
      </c>
      <c r="K445">
        <v>-7.6777877059676882</v>
      </c>
      <c r="L445">
        <v>-4.2448670171115666</v>
      </c>
      <c r="M445">
        <v>172.43258244766525</v>
      </c>
      <c r="N445">
        <v>4.7781075065244263</v>
      </c>
      <c r="O445">
        <v>-0.34457618965776987</v>
      </c>
      <c r="P445">
        <v>2.510562156889776</v>
      </c>
      <c r="Q445">
        <v>-7.4149100542288071E-2</v>
      </c>
      <c r="R445">
        <v>-1.3181045256673478</v>
      </c>
      <c r="S445">
        <v>1707.2664513227514</v>
      </c>
      <c r="T445">
        <v>-6.3759680995777774</v>
      </c>
      <c r="U4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4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0.48510540753097742</v>
      </c>
      <c r="W445">
        <f>Table1[[#This Row],[Win%]]/(Table1[[#This Row],[Win%]]+Table1[[#This Row],[Opp Win%]])</f>
        <v>0.51643371253387171</v>
      </c>
      <c r="X445">
        <f>Table1[[#This Row],[Probability]]*2.2348375</f>
        <v>1.1541454270349165</v>
      </c>
      <c r="Y445">
        <v>18.62068854056821</v>
      </c>
    </row>
    <row r="446" spans="1:25" x14ac:dyDescent="0.35">
      <c r="A446" t="s">
        <v>40</v>
      </c>
      <c r="B446">
        <v>2020020223</v>
      </c>
      <c r="C446">
        <v>16</v>
      </c>
      <c r="D446">
        <v>20202021</v>
      </c>
      <c r="E446" t="s">
        <v>50</v>
      </c>
      <c r="F446">
        <v>1</v>
      </c>
      <c r="I446">
        <v>0.98834646605749321</v>
      </c>
      <c r="J446">
        <v>-10.997271694041949</v>
      </c>
      <c r="K446">
        <v>19.75383812543657</v>
      </c>
      <c r="L446">
        <v>6.3204991704312121</v>
      </c>
      <c r="M446">
        <v>-113.65008168852069</v>
      </c>
      <c r="N446">
        <v>-23.376013543343358</v>
      </c>
      <c r="O446">
        <v>0.75453400883641186</v>
      </c>
      <c r="P446">
        <v>110.80240304278483</v>
      </c>
      <c r="Q446">
        <v>20.666081190772974</v>
      </c>
      <c r="R446">
        <v>-9.0364085481661469</v>
      </c>
      <c r="S446">
        <v>-1893.0857029733961</v>
      </c>
      <c r="T446">
        <v>2.5698265829382216</v>
      </c>
      <c r="U4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4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0.54261281822962326</v>
      </c>
      <c r="W446">
        <f>Table1[[#This Row],[Win%]]/(Table1[[#This Row],[Win%]]+Table1[[#This Row],[Opp Win%]])</f>
        <v>0.51057726959098693</v>
      </c>
      <c r="X446">
        <f>Table1[[#This Row],[Probability]]*2.2348375</f>
        <v>1.1410572287295471</v>
      </c>
      <c r="Y446">
        <v>19.879440132932423</v>
      </c>
    </row>
    <row r="447" spans="1:25" x14ac:dyDescent="0.35">
      <c r="A447" t="s">
        <v>50</v>
      </c>
      <c r="B447">
        <v>2020020223</v>
      </c>
      <c r="C447">
        <v>16</v>
      </c>
      <c r="D447">
        <v>20202021</v>
      </c>
      <c r="E447" t="s">
        <v>40</v>
      </c>
      <c r="F447">
        <v>0</v>
      </c>
      <c r="I447">
        <v>0.75453400883641186</v>
      </c>
      <c r="J447">
        <v>110.80240304278483</v>
      </c>
      <c r="K447">
        <v>20.666081190772974</v>
      </c>
      <c r="L447">
        <v>-9.0364085481661469</v>
      </c>
      <c r="M447">
        <v>-1893.0857029733961</v>
      </c>
      <c r="N447">
        <v>2.5698265829382216</v>
      </c>
      <c r="O447">
        <v>0.98834646605749321</v>
      </c>
      <c r="P447">
        <v>-10.997271694041949</v>
      </c>
      <c r="Q447">
        <v>19.75383812543657</v>
      </c>
      <c r="R447">
        <v>6.3204991704312121</v>
      </c>
      <c r="S447">
        <v>-113.65008168852069</v>
      </c>
      <c r="T447">
        <v>-23.376013543343358</v>
      </c>
      <c r="U4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4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0.60180471238935862</v>
      </c>
      <c r="W447">
        <f>Table1[[#This Row],[Win%]]/(Table1[[#This Row],[Win%]]+Table1[[#This Row],[Opp Win%]])</f>
        <v>0.48783779061874688</v>
      </c>
      <c r="X447">
        <f>Table1[[#This Row],[Probability]]*2.2348375</f>
        <v>1.0902381883919237</v>
      </c>
      <c r="Y447">
        <v>19.942727340610944</v>
      </c>
    </row>
    <row r="448" spans="1:25" x14ac:dyDescent="0.35">
      <c r="A448" t="s">
        <v>30</v>
      </c>
      <c r="B448">
        <v>2020020224</v>
      </c>
      <c r="C448">
        <v>15</v>
      </c>
      <c r="D448">
        <v>20202021</v>
      </c>
      <c r="E448" t="s">
        <v>35</v>
      </c>
      <c r="F448">
        <v>0</v>
      </c>
      <c r="I448">
        <v>-1.4722969288774828</v>
      </c>
      <c r="J448">
        <v>116.79607728226352</v>
      </c>
      <c r="K448">
        <v>6.890121907299573</v>
      </c>
      <c r="L448">
        <v>1.0747770622861132</v>
      </c>
      <c r="M448">
        <v>232.58400555555568</v>
      </c>
      <c r="N448">
        <v>-3.0358623597115515</v>
      </c>
      <c r="O448">
        <v>1.3322205249212851</v>
      </c>
      <c r="P448">
        <v>-0.89181879549125753</v>
      </c>
      <c r="Q448">
        <v>11.427095034636306</v>
      </c>
      <c r="R448">
        <v>8.1630727501711178</v>
      </c>
      <c r="S448">
        <v>696.79153977455735</v>
      </c>
      <c r="T448">
        <v>4.1735657038859113</v>
      </c>
      <c r="U4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4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0.56067565366254113</v>
      </c>
      <c r="W448">
        <f>Table1[[#This Row],[Win%]]/(Table1[[#This Row],[Win%]]+Table1[[#This Row],[Opp Win%]])</f>
        <v>0.48625736001782549</v>
      </c>
      <c r="X448">
        <f>Table1[[#This Row],[Probability]]*2.2348375</f>
        <v>1.0867061828188369</v>
      </c>
      <c r="Y448">
        <v>18.00264190511416</v>
      </c>
    </row>
    <row r="449" spans="1:25" x14ac:dyDescent="0.35">
      <c r="A449" t="s">
        <v>35</v>
      </c>
      <c r="B449">
        <v>2020020224</v>
      </c>
      <c r="C449">
        <v>15</v>
      </c>
      <c r="D449">
        <v>20202021</v>
      </c>
      <c r="E449" t="s">
        <v>30</v>
      </c>
      <c r="F449">
        <v>1</v>
      </c>
      <c r="I449">
        <v>1.3322205249212851</v>
      </c>
      <c r="J449">
        <v>-0.89181879549125753</v>
      </c>
      <c r="K449">
        <v>11.427095034636306</v>
      </c>
      <c r="L449">
        <v>8.1630727501711178</v>
      </c>
      <c r="M449">
        <v>696.79153977455735</v>
      </c>
      <c r="N449">
        <v>4.1735657038859113</v>
      </c>
      <c r="O449">
        <v>-1.4722969288774828</v>
      </c>
      <c r="P449">
        <v>116.79607728226352</v>
      </c>
      <c r="Q449">
        <v>6.890121907299573</v>
      </c>
      <c r="R449">
        <v>1.0747770622861132</v>
      </c>
      <c r="S449">
        <v>232.58400555555568</v>
      </c>
      <c r="T449">
        <v>-3.0358623597115515</v>
      </c>
      <c r="U4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4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0.53918489436224837</v>
      </c>
      <c r="W449">
        <f>Table1[[#This Row],[Win%]]/(Table1[[#This Row],[Win%]]+Table1[[#This Row],[Opp Win%]])</f>
        <v>0.51415634322171222</v>
      </c>
      <c r="X449">
        <f>Table1[[#This Row],[Probability]]*2.2348375</f>
        <v>1.1490558766947532</v>
      </c>
      <c r="Y449">
        <v>17.144031477254774</v>
      </c>
    </row>
    <row r="450" spans="1:25" x14ac:dyDescent="0.35">
      <c r="A450" t="s">
        <v>27</v>
      </c>
      <c r="B450">
        <v>2020020225</v>
      </c>
      <c r="C450">
        <v>14</v>
      </c>
      <c r="D450">
        <v>20202021</v>
      </c>
      <c r="E450" t="s">
        <v>34</v>
      </c>
      <c r="F450">
        <v>0</v>
      </c>
      <c r="I450">
        <v>-0.3447130821971266</v>
      </c>
      <c r="J450">
        <v>9.8993165852311584</v>
      </c>
      <c r="K450">
        <v>-26.142380506501638</v>
      </c>
      <c r="L450">
        <v>1.6962691909650935</v>
      </c>
      <c r="M450">
        <v>-28.623180952380835</v>
      </c>
      <c r="N450">
        <v>24.050277034734826</v>
      </c>
      <c r="O450">
        <v>-0.75224217186173958</v>
      </c>
      <c r="P450">
        <v>23.850672167193142</v>
      </c>
      <c r="Q450">
        <v>28.234545118035982</v>
      </c>
      <c r="R450">
        <v>-0.92111616153319176</v>
      </c>
      <c r="S450">
        <v>-890.01733174603169</v>
      </c>
      <c r="T450">
        <v>8.3924204510123062</v>
      </c>
      <c r="U4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4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0.70405884485649506</v>
      </c>
      <c r="W450">
        <f>Table1[[#This Row],[Win%]]/(Table1[[#This Row],[Win%]]+Table1[[#This Row],[Opp Win%]])</f>
        <v>0.36860981024192946</v>
      </c>
      <c r="X450">
        <f>Table1[[#This Row],[Probability]]*2.2348375</f>
        <v>0.82378302679654791</v>
      </c>
      <c r="Y450">
        <v>13.691998524034437</v>
      </c>
    </row>
    <row r="451" spans="1:25" x14ac:dyDescent="0.35">
      <c r="A451" t="s">
        <v>34</v>
      </c>
      <c r="B451">
        <v>2020020225</v>
      </c>
      <c r="C451">
        <v>16</v>
      </c>
      <c r="D451">
        <v>20202021</v>
      </c>
      <c r="E451" t="s">
        <v>27</v>
      </c>
      <c r="F451">
        <v>1</v>
      </c>
      <c r="I451">
        <v>-0.75224217186173958</v>
      </c>
      <c r="J451">
        <v>23.850672167193142</v>
      </c>
      <c r="K451">
        <v>28.234545118035982</v>
      </c>
      <c r="L451">
        <v>-0.92111616153319176</v>
      </c>
      <c r="M451">
        <v>-890.01733174603169</v>
      </c>
      <c r="N451">
        <v>8.3924204510123062</v>
      </c>
      <c r="O451">
        <v>-0.3447130821971266</v>
      </c>
      <c r="P451">
        <v>9.8993165852311584</v>
      </c>
      <c r="Q451">
        <v>-26.142380506501638</v>
      </c>
      <c r="R451">
        <v>1.6962691909650935</v>
      </c>
      <c r="S451">
        <v>-28.623180952380835</v>
      </c>
      <c r="T451">
        <v>24.050277034734826</v>
      </c>
      <c r="U4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4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0.39256164262541465</v>
      </c>
      <c r="W451">
        <f>Table1[[#This Row],[Win%]]/(Table1[[#This Row],[Win%]]+Table1[[#This Row],[Opp Win%]])</f>
        <v>0.63484440123413677</v>
      </c>
      <c r="X451">
        <f>Table1[[#This Row],[Probability]]*2.2348375</f>
        <v>1.418774074543095</v>
      </c>
      <c r="Y451">
        <v>20.033766963323231</v>
      </c>
    </row>
    <row r="452" spans="1:25" x14ac:dyDescent="0.35">
      <c r="A452" t="s">
        <v>26</v>
      </c>
      <c r="B452">
        <v>2020020226</v>
      </c>
      <c r="C452">
        <v>15</v>
      </c>
      <c r="D452">
        <v>20202021</v>
      </c>
      <c r="E452" t="s">
        <v>54</v>
      </c>
      <c r="F452">
        <v>0</v>
      </c>
      <c r="I452">
        <v>4.0228738473646497E-2</v>
      </c>
      <c r="J452">
        <v>-80.641046765566131</v>
      </c>
      <c r="K452">
        <v>-24.655634790896553</v>
      </c>
      <c r="L452">
        <v>7.3225525585215614</v>
      </c>
      <c r="M452">
        <v>512.9138392801251</v>
      </c>
      <c r="N452">
        <v>11.892432240407885</v>
      </c>
      <c r="O452">
        <v>2.2843385975357688E-2</v>
      </c>
      <c r="P452">
        <v>-43.242299603851876</v>
      </c>
      <c r="Q452">
        <v>27.992116334146409</v>
      </c>
      <c r="R452">
        <v>4.9296709705681074</v>
      </c>
      <c r="S452">
        <v>1704.1662665101721</v>
      </c>
      <c r="T452">
        <v>19.008328588597113</v>
      </c>
      <c r="U4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4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0.65630555034105409</v>
      </c>
      <c r="W452">
        <f>Table1[[#This Row],[Win%]]/(Table1[[#This Row],[Win%]]+Table1[[#This Row],[Opp Win%]])</f>
        <v>0.35825672989540702</v>
      </c>
      <c r="X452">
        <f>Table1[[#This Row],[Probability]]*2.2348375</f>
        <v>0.80064557459762664</v>
      </c>
      <c r="Y452">
        <v>14.368661577175516</v>
      </c>
    </row>
    <row r="453" spans="1:25" x14ac:dyDescent="0.35">
      <c r="A453" t="s">
        <v>54</v>
      </c>
      <c r="B453">
        <v>2020020226</v>
      </c>
      <c r="C453">
        <v>14</v>
      </c>
      <c r="D453">
        <v>20202021</v>
      </c>
      <c r="E453" t="s">
        <v>26</v>
      </c>
      <c r="F453">
        <v>1</v>
      </c>
      <c r="I453">
        <v>2.2843385975357688E-2</v>
      </c>
      <c r="J453">
        <v>-43.242299603851876</v>
      </c>
      <c r="K453">
        <v>27.992116334146409</v>
      </c>
      <c r="L453">
        <v>4.9296709705681074</v>
      </c>
      <c r="M453">
        <v>1704.1662665101721</v>
      </c>
      <c r="N453">
        <v>19.008328588597113</v>
      </c>
      <c r="O453">
        <v>4.0228738473646497E-2</v>
      </c>
      <c r="P453">
        <v>-80.641046765566131</v>
      </c>
      <c r="Q453">
        <v>-24.655634790896553</v>
      </c>
      <c r="R453">
        <v>7.3225525585215614</v>
      </c>
      <c r="S453">
        <v>512.9138392801251</v>
      </c>
      <c r="T453">
        <v>11.892432240407885</v>
      </c>
      <c r="U4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4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0.37478129914609087</v>
      </c>
      <c r="W453">
        <f>Table1[[#This Row],[Win%]]/(Table1[[#This Row],[Win%]]+Table1[[#This Row],[Opp Win%]])</f>
        <v>0.63994094701729165</v>
      </c>
      <c r="X453">
        <f>Table1[[#This Row],[Probability]]*2.2348375</f>
        <v>1.4301640261797564</v>
      </c>
      <c r="Y453">
        <v>18.633314131085886</v>
      </c>
    </row>
    <row r="454" spans="1:25" x14ac:dyDescent="0.35">
      <c r="A454" t="s">
        <v>39</v>
      </c>
      <c r="B454">
        <v>2020020227</v>
      </c>
      <c r="C454">
        <v>13</v>
      </c>
      <c r="D454">
        <v>20202021</v>
      </c>
      <c r="E454" t="s">
        <v>49</v>
      </c>
      <c r="F454">
        <v>1</v>
      </c>
      <c r="I454">
        <v>-1.4216466893155388</v>
      </c>
      <c r="J454">
        <v>-192.22475691616364</v>
      </c>
      <c r="K454">
        <v>-23.56196993405575</v>
      </c>
      <c r="L454">
        <v>0.54363400958247965</v>
      </c>
      <c r="M454">
        <v>-671.32156984126937</v>
      </c>
      <c r="N454">
        <v>-10.953793928354404</v>
      </c>
      <c r="O454">
        <v>9.553332437371452E-2</v>
      </c>
      <c r="P454">
        <v>-116.06624311111115</v>
      </c>
      <c r="Q454">
        <v>-15.396263933592431</v>
      </c>
      <c r="R454">
        <v>5.0337093004791242</v>
      </c>
      <c r="S454">
        <v>1899.4220578329882</v>
      </c>
      <c r="T454">
        <v>-8.7177326626672311</v>
      </c>
      <c r="U4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4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0.36915644457349317</v>
      </c>
      <c r="W454">
        <f>Table1[[#This Row],[Win%]]/(Table1[[#This Row],[Win%]]+Table1[[#This Row],[Opp Win%]])</f>
        <v>0.51278780295090576</v>
      </c>
      <c r="X454">
        <f>Table1[[#This Row],[Probability]]*2.2348375</f>
        <v>1.1459974115772948</v>
      </c>
      <c r="Y454">
        <v>11.957563930586835</v>
      </c>
    </row>
    <row r="455" spans="1:25" x14ac:dyDescent="0.35">
      <c r="A455" t="s">
        <v>49</v>
      </c>
      <c r="B455">
        <v>2020020227</v>
      </c>
      <c r="C455">
        <v>14</v>
      </c>
      <c r="D455">
        <v>20202021</v>
      </c>
      <c r="E455" t="s">
        <v>39</v>
      </c>
      <c r="F455">
        <v>0</v>
      </c>
      <c r="I455">
        <v>9.553332437371452E-2</v>
      </c>
      <c r="J455">
        <v>-116.06624311111115</v>
      </c>
      <c r="K455">
        <v>-15.396263933592431</v>
      </c>
      <c r="L455">
        <v>5.0337093004791242</v>
      </c>
      <c r="M455">
        <v>1899.4220578329882</v>
      </c>
      <c r="N455">
        <v>-8.7177326626672311</v>
      </c>
      <c r="O455">
        <v>-1.4216466893155388</v>
      </c>
      <c r="P455">
        <v>-192.22475691616364</v>
      </c>
      <c r="Q455">
        <v>-23.56196993405575</v>
      </c>
      <c r="R455">
        <v>0.54363400958247965</v>
      </c>
      <c r="S455">
        <v>-671.32156984126937</v>
      </c>
      <c r="T455">
        <v>-10.953793928354404</v>
      </c>
      <c r="U4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4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0.39161485224638809</v>
      </c>
      <c r="W455">
        <f>Table1[[#This Row],[Win%]]/(Table1[[#This Row],[Win%]]+Table1[[#This Row],[Opp Win%]])</f>
        <v>0.48701851227418946</v>
      </c>
      <c r="X455">
        <f>Table1[[#This Row],[Probability]]*2.2348375</f>
        <v>1.0884072344245688</v>
      </c>
      <c r="Y455">
        <v>13.355696507405353</v>
      </c>
    </row>
    <row r="456" spans="1:25" x14ac:dyDescent="0.35">
      <c r="A456" t="s">
        <v>28</v>
      </c>
      <c r="B456">
        <v>2020020228</v>
      </c>
      <c r="C456">
        <v>15</v>
      </c>
      <c r="D456">
        <v>20202021</v>
      </c>
      <c r="E456" t="s">
        <v>45</v>
      </c>
      <c r="F456">
        <v>0</v>
      </c>
      <c r="I456">
        <v>7.3356732997945123E-2</v>
      </c>
      <c r="J456">
        <v>-28.333254320071823</v>
      </c>
      <c r="K456">
        <v>33.982612491325931</v>
      </c>
      <c r="L456">
        <v>8.8475354469541401</v>
      </c>
      <c r="M456">
        <v>1042.6090174603178</v>
      </c>
      <c r="N456">
        <v>14.053344582942731</v>
      </c>
      <c r="O456">
        <v>-1.7132277981451078</v>
      </c>
      <c r="P456">
        <v>-125.68160447737642</v>
      </c>
      <c r="Q456">
        <v>-11.214324053218979</v>
      </c>
      <c r="R456">
        <v>-4.2174885092402441</v>
      </c>
      <c r="S456">
        <v>-960.02476981891346</v>
      </c>
      <c r="T456">
        <v>-5.8308160873258474</v>
      </c>
      <c r="U4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4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0.50362573133074606</v>
      </c>
      <c r="W456">
        <f>Table1[[#This Row],[Win%]]/(Table1[[#This Row],[Win%]]+Table1[[#This Row],[Opp Win%]])</f>
        <v>0.5350825256956534</v>
      </c>
      <c r="X456">
        <f>Table1[[#This Row],[Probability]]*2.2348375</f>
        <v>1.1958224940193598</v>
      </c>
      <c r="Y456">
        <v>17.567079775670383</v>
      </c>
    </row>
    <row r="457" spans="1:25" x14ac:dyDescent="0.35">
      <c r="A457" t="s">
        <v>45</v>
      </c>
      <c r="B457">
        <v>2020020228</v>
      </c>
      <c r="C457">
        <v>14</v>
      </c>
      <c r="D457">
        <v>20202021</v>
      </c>
      <c r="E457" t="s">
        <v>28</v>
      </c>
      <c r="F457">
        <v>1</v>
      </c>
      <c r="I457">
        <v>-1.7132277981451078</v>
      </c>
      <c r="J457">
        <v>-125.68160447737642</v>
      </c>
      <c r="K457">
        <v>-11.214324053218979</v>
      </c>
      <c r="L457">
        <v>-4.2174885092402441</v>
      </c>
      <c r="M457">
        <v>-960.02476981891346</v>
      </c>
      <c r="N457">
        <v>-5.8308160873258474</v>
      </c>
      <c r="O457">
        <v>7.3356732997945123E-2</v>
      </c>
      <c r="P457">
        <v>-28.333254320071823</v>
      </c>
      <c r="Q457">
        <v>33.982612491325931</v>
      </c>
      <c r="R457">
        <v>8.8475354469541401</v>
      </c>
      <c r="S457">
        <v>1042.6090174603178</v>
      </c>
      <c r="T457">
        <v>14.053344582942731</v>
      </c>
      <c r="U4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4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0.55617394277958998</v>
      </c>
      <c r="W457">
        <f>Table1[[#This Row],[Win%]]/(Table1[[#This Row],[Win%]]+Table1[[#This Row],[Opp Win%]])</f>
        <v>0.46128622916452033</v>
      </c>
      <c r="X457">
        <f>Table1[[#This Row],[Probability]]*2.2348375</f>
        <v>1.0308997631704637</v>
      </c>
      <c r="Y457">
        <v>14.605578716051237</v>
      </c>
    </row>
    <row r="458" spans="1:25" x14ac:dyDescent="0.35">
      <c r="A458" t="s">
        <v>29</v>
      </c>
      <c r="B458">
        <v>2020020229</v>
      </c>
      <c r="C458">
        <v>16</v>
      </c>
      <c r="D458">
        <v>20202021</v>
      </c>
      <c r="E458" t="s">
        <v>56</v>
      </c>
      <c r="F458">
        <v>1</v>
      </c>
      <c r="I458">
        <v>-0.78263231559890589</v>
      </c>
      <c r="J458">
        <v>68.80763019393649</v>
      </c>
      <c r="K458">
        <v>-30.129326102554245</v>
      </c>
      <c r="L458">
        <v>1.8523266858316241</v>
      </c>
      <c r="M458">
        <v>3.4060244766508276</v>
      </c>
      <c r="N458">
        <v>-5.9694391413430203</v>
      </c>
      <c r="O458">
        <v>2.517436130670772</v>
      </c>
      <c r="P458">
        <v>251.31253095721178</v>
      </c>
      <c r="Q458">
        <v>22.934501807389314</v>
      </c>
      <c r="R458">
        <v>2.8680693278576328</v>
      </c>
      <c r="S458">
        <v>-776.50276076296814</v>
      </c>
      <c r="T458">
        <v>-8.8705391067252393</v>
      </c>
      <c r="U4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4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0.57752925546402301</v>
      </c>
      <c r="W458">
        <f>Table1[[#This Row],[Win%]]/(Table1[[#This Row],[Win%]]+Table1[[#This Row],[Opp Win%]])</f>
        <v>0.43548847040912853</v>
      </c>
      <c r="X458">
        <f>Table1[[#This Row],[Probability]]*2.2348375</f>
        <v>0.97324596448796064</v>
      </c>
      <c r="Y458">
        <v>15.555895088967207</v>
      </c>
    </row>
    <row r="459" spans="1:25" x14ac:dyDescent="0.35">
      <c r="A459" t="s">
        <v>56</v>
      </c>
      <c r="B459">
        <v>2020020229</v>
      </c>
      <c r="C459">
        <v>15</v>
      </c>
      <c r="D459">
        <v>20202021</v>
      </c>
      <c r="E459" t="s">
        <v>29</v>
      </c>
      <c r="F459">
        <v>0</v>
      </c>
      <c r="I459">
        <v>2.517436130670772</v>
      </c>
      <c r="J459">
        <v>251.31253095721178</v>
      </c>
      <c r="K459">
        <v>22.934501807389314</v>
      </c>
      <c r="L459">
        <v>2.8680693278576328</v>
      </c>
      <c r="M459">
        <v>-776.50276076296814</v>
      </c>
      <c r="N459">
        <v>-8.8705391067252393</v>
      </c>
      <c r="O459">
        <v>-0.78263231559890589</v>
      </c>
      <c r="P459">
        <v>68.80763019393649</v>
      </c>
      <c r="Q459">
        <v>-30.129326102554245</v>
      </c>
      <c r="R459">
        <v>1.8523266858316241</v>
      </c>
      <c r="S459">
        <v>3.4060244766508276</v>
      </c>
      <c r="T459">
        <v>-5.9694391413430203</v>
      </c>
      <c r="U4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4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0.44153487345362219</v>
      </c>
      <c r="W459">
        <f>Table1[[#This Row],[Win%]]/(Table1[[#This Row],[Win%]]+Table1[[#This Row],[Opp Win%]])</f>
        <v>0.56526503716829946</v>
      </c>
      <c r="X459">
        <f>Table1[[#This Row],[Probability]]*2.2348375</f>
        <v>1.2632755025026092</v>
      </c>
      <c r="Y459">
        <v>18.734156346466431</v>
      </c>
    </row>
    <row r="460" spans="1:25" x14ac:dyDescent="0.35">
      <c r="A460" t="s">
        <v>28</v>
      </c>
      <c r="B460">
        <v>2020020230</v>
      </c>
      <c r="C460">
        <v>16</v>
      </c>
      <c r="D460">
        <v>20202021</v>
      </c>
      <c r="E460" t="s">
        <v>44</v>
      </c>
      <c r="F460">
        <v>0</v>
      </c>
      <c r="G460">
        <v>1</v>
      </c>
      <c r="I460">
        <v>7.3356732997945123E-2</v>
      </c>
      <c r="J460">
        <v>-28.333254320071823</v>
      </c>
      <c r="K460">
        <v>33.982612491325931</v>
      </c>
      <c r="L460">
        <v>8.8475354469541401</v>
      </c>
      <c r="M460">
        <v>1042.6090174603178</v>
      </c>
      <c r="N460">
        <v>14.053344582942731</v>
      </c>
      <c r="O460">
        <v>1.4214744605817919</v>
      </c>
      <c r="P460">
        <v>60.494438500701349</v>
      </c>
      <c r="Q460">
        <v>-8.9224645052110425</v>
      </c>
      <c r="R460">
        <v>-3.8317542018280264</v>
      </c>
      <c r="S460">
        <v>-1192.0137722222225</v>
      </c>
      <c r="T460">
        <v>-2.6890756118069388</v>
      </c>
      <c r="U4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0.52349408898228966</v>
      </c>
      <c r="V4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0.53874728635445257</v>
      </c>
      <c r="W460">
        <f>Table1[[#This Row],[Win%]]/(Table1[[#This Row],[Win%]]+Table1[[#This Row],[Opp Win%]])</f>
        <v>0.49282027713930482</v>
      </c>
      <c r="X460">
        <f>Table1[[#This Row],[Probability]]*2.2348375</f>
        <v>1.1013732361113111</v>
      </c>
      <c r="Y460">
        <v>18.668453011781693</v>
      </c>
    </row>
    <row r="461" spans="1:25" x14ac:dyDescent="0.35">
      <c r="A461" t="s">
        <v>44</v>
      </c>
      <c r="B461">
        <v>2020020230</v>
      </c>
      <c r="C461">
        <v>15</v>
      </c>
      <c r="D461">
        <v>20202021</v>
      </c>
      <c r="E461" t="s">
        <v>28</v>
      </c>
      <c r="F461">
        <v>1</v>
      </c>
      <c r="H461">
        <v>1</v>
      </c>
      <c r="I461">
        <v>1.4214744605817919</v>
      </c>
      <c r="J461">
        <v>60.494438500701349</v>
      </c>
      <c r="K461">
        <v>-8.9224645052110425</v>
      </c>
      <c r="L461">
        <v>-3.8317542018280264</v>
      </c>
      <c r="M461">
        <v>-1192.0137722222225</v>
      </c>
      <c r="N461">
        <v>-2.6890756118069388</v>
      </c>
      <c r="O461">
        <v>7.3356732997945123E-2</v>
      </c>
      <c r="P461">
        <v>-28.333254320071823</v>
      </c>
      <c r="Q461">
        <v>33.982612491325931</v>
      </c>
      <c r="R461">
        <v>8.8475354469541401</v>
      </c>
      <c r="S461">
        <v>1042.6090174603178</v>
      </c>
      <c r="T461">
        <v>14.053344582942731</v>
      </c>
      <c r="U4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4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0.50565497619108701</v>
      </c>
      <c r="W461">
        <f>Table1[[#This Row],[Win%]]/(Table1[[#This Row],[Win%]]+Table1[[#This Row],[Opp Win%]])</f>
        <v>0.5049106916320123</v>
      </c>
      <c r="X461">
        <f>Table1[[#This Row],[Probability]]*2.2348375</f>
        <v>1.1283933478101571</v>
      </c>
      <c r="Y461">
        <v>15.978313101560119</v>
      </c>
    </row>
    <row r="462" spans="1:25" x14ac:dyDescent="0.35">
      <c r="A462" t="s">
        <v>42</v>
      </c>
      <c r="B462">
        <v>2020020231</v>
      </c>
      <c r="C462">
        <v>15</v>
      </c>
      <c r="D462">
        <v>20202021</v>
      </c>
      <c r="E462" t="s">
        <v>47</v>
      </c>
      <c r="F462">
        <v>0</v>
      </c>
      <c r="I462">
        <v>-1.3240423087542801</v>
      </c>
      <c r="J462">
        <v>-197.64799776220616</v>
      </c>
      <c r="K462">
        <v>-15.035190240502786</v>
      </c>
      <c r="L462">
        <v>-0.54055490212183344</v>
      </c>
      <c r="M462">
        <v>130.61550365769494</v>
      </c>
      <c r="N462">
        <v>8.1597843602973601</v>
      </c>
      <c r="O462">
        <v>-0.36688967357289681</v>
      </c>
      <c r="P462">
        <v>134.82661183742056</v>
      </c>
      <c r="Q462">
        <v>15.996563027579304</v>
      </c>
      <c r="R462">
        <v>-2.4871668117727559</v>
      </c>
      <c r="S462">
        <v>-344.5575705314011</v>
      </c>
      <c r="T462">
        <v>1.2504598696003297</v>
      </c>
      <c r="U4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4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0.6703849796289314</v>
      </c>
      <c r="W462">
        <f>Table1[[#This Row],[Win%]]/(Table1[[#This Row],[Win%]]+Table1[[#This Row],[Opp Win%]])</f>
        <v>0.36558857480419921</v>
      </c>
      <c r="X462">
        <f>Table1[[#This Row],[Probability]]*2.2348375</f>
        <v>0.81703105654397945</v>
      </c>
      <c r="Y462">
        <v>14.297588271351893</v>
      </c>
    </row>
    <row r="463" spans="1:25" x14ac:dyDescent="0.35">
      <c r="A463" t="s">
        <v>47</v>
      </c>
      <c r="B463">
        <v>2020020231</v>
      </c>
      <c r="C463">
        <v>16</v>
      </c>
      <c r="D463">
        <v>20202021</v>
      </c>
      <c r="E463" t="s">
        <v>42</v>
      </c>
      <c r="F463">
        <v>1</v>
      </c>
      <c r="I463">
        <v>-0.36688967357289681</v>
      </c>
      <c r="J463">
        <v>134.82661183742056</v>
      </c>
      <c r="K463">
        <v>15.996563027579304</v>
      </c>
      <c r="L463">
        <v>-2.4871668117727559</v>
      </c>
      <c r="M463">
        <v>-344.5575705314011</v>
      </c>
      <c r="N463">
        <v>1.2504598696003297</v>
      </c>
      <c r="O463">
        <v>-1.3240423087542801</v>
      </c>
      <c r="P463">
        <v>-197.64799776220616</v>
      </c>
      <c r="Q463">
        <v>-15.035190240502786</v>
      </c>
      <c r="R463">
        <v>-0.54055490212183344</v>
      </c>
      <c r="S463">
        <v>130.61550365769494</v>
      </c>
      <c r="T463">
        <v>8.1597843602973601</v>
      </c>
      <c r="U4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4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0.37816745615170078</v>
      </c>
      <c r="W463">
        <f>Table1[[#This Row],[Win%]]/(Table1[[#This Row],[Win%]]+Table1[[#This Row],[Opp Win%]])</f>
        <v>0.63603987307233456</v>
      </c>
      <c r="X463">
        <f>Table1[[#This Row],[Probability]]*2.2348375</f>
        <v>1.4214457598372934</v>
      </c>
      <c r="Y463">
        <v>19.62751145735951</v>
      </c>
    </row>
    <row r="464" spans="1:25" x14ac:dyDescent="0.35">
      <c r="A464" t="s">
        <v>38</v>
      </c>
      <c r="B464">
        <v>2020020232</v>
      </c>
      <c r="C464">
        <v>16</v>
      </c>
      <c r="D464">
        <v>20202021</v>
      </c>
      <c r="E464" t="s">
        <v>51</v>
      </c>
      <c r="F464">
        <v>1</v>
      </c>
      <c r="I464">
        <v>-0.66641054968514868</v>
      </c>
      <c r="J464">
        <v>-57.158324950780475</v>
      </c>
      <c r="K464">
        <v>9.6947103951214899</v>
      </c>
      <c r="L464">
        <v>-4.1517800903490745</v>
      </c>
      <c r="M464">
        <v>-31.16033623188423</v>
      </c>
      <c r="N464">
        <v>1.0986362106265606</v>
      </c>
      <c r="O464">
        <v>8.4034351067760277E-2</v>
      </c>
      <c r="P464">
        <v>-25.145683299746985</v>
      </c>
      <c r="Q464">
        <v>44.211599118563036</v>
      </c>
      <c r="R464">
        <v>-3.3769683175906877</v>
      </c>
      <c r="S464">
        <v>939.36264489157156</v>
      </c>
      <c r="T464">
        <v>-3.9232058862550425</v>
      </c>
      <c r="U4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4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0.61985305735187946</v>
      </c>
      <c r="W464">
        <f>Table1[[#This Row],[Win%]]/(Table1[[#This Row],[Win%]]+Table1[[#This Row],[Opp Win%]])</f>
        <v>0.48462506806016609</v>
      </c>
      <c r="X464">
        <f>Table1[[#This Row],[Probability]]*2.2348375</f>
        <v>1.0830582755409113</v>
      </c>
      <c r="Y464">
        <v>19.642110214212515</v>
      </c>
    </row>
    <row r="465" spans="1:25" x14ac:dyDescent="0.35">
      <c r="A465" t="s">
        <v>51</v>
      </c>
      <c r="B465">
        <v>2020020232</v>
      </c>
      <c r="C465">
        <v>16</v>
      </c>
      <c r="D465">
        <v>20202021</v>
      </c>
      <c r="E465" t="s">
        <v>38</v>
      </c>
      <c r="F465">
        <v>0</v>
      </c>
      <c r="I465">
        <v>8.4034351067760277E-2</v>
      </c>
      <c r="J465">
        <v>-25.145683299746985</v>
      </c>
      <c r="K465">
        <v>44.211599118563036</v>
      </c>
      <c r="L465">
        <v>-3.3769683175906877</v>
      </c>
      <c r="M465">
        <v>939.36264489157156</v>
      </c>
      <c r="N465">
        <v>-3.9232058862550425</v>
      </c>
      <c r="O465">
        <v>-0.66641054968514868</v>
      </c>
      <c r="P465">
        <v>-57.158324950780475</v>
      </c>
      <c r="Q465">
        <v>9.6947103951214899</v>
      </c>
      <c r="R465">
        <v>-4.1517800903490745</v>
      </c>
      <c r="S465">
        <v>-31.16033623188423</v>
      </c>
      <c r="T465">
        <v>1.0986362106265606</v>
      </c>
      <c r="U4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4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0.57595232111661854</v>
      </c>
      <c r="W465">
        <f>Table1[[#This Row],[Win%]]/(Table1[[#This Row],[Win%]]+Table1[[#This Row],[Opp Win%]])</f>
        <v>0.51595795819614088</v>
      </c>
      <c r="X465">
        <f>Table1[[#This Row],[Probability]]*2.2348375</f>
        <v>1.1530821934001678</v>
      </c>
      <c r="Y465">
        <v>20.836611213857811</v>
      </c>
    </row>
    <row r="466" spans="1:25" x14ac:dyDescent="0.35">
      <c r="A466" t="s">
        <v>31</v>
      </c>
      <c r="B466">
        <v>2020020233</v>
      </c>
      <c r="C466">
        <v>16</v>
      </c>
      <c r="D466">
        <v>20202021</v>
      </c>
      <c r="E466" t="s">
        <v>33</v>
      </c>
      <c r="F466">
        <v>0</v>
      </c>
      <c r="I466">
        <v>-0.43834757911704503</v>
      </c>
      <c r="J466">
        <v>-51.594570708742069</v>
      </c>
      <c r="K466">
        <v>-8.0782583008146709</v>
      </c>
      <c r="L466">
        <v>-7.2044837180013666</v>
      </c>
      <c r="M466">
        <v>-1293.0434984126987</v>
      </c>
      <c r="N466">
        <v>-3.9297237041693696</v>
      </c>
      <c r="O466">
        <v>-0.51377536830253456</v>
      </c>
      <c r="P466">
        <v>-93.587614836228369</v>
      </c>
      <c r="Q466">
        <v>-18.726763867593753</v>
      </c>
      <c r="R466">
        <v>-9.482678226468682</v>
      </c>
      <c r="S466">
        <v>-2843.8900379834558</v>
      </c>
      <c r="T466">
        <v>-7.769291471120817</v>
      </c>
      <c r="U4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4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0.45054040826115821</v>
      </c>
      <c r="W466">
        <f>Table1[[#This Row],[Win%]]/(Table1[[#This Row],[Win%]]+Table1[[#This Row],[Opp Win%]])</f>
        <v>0.49056958426144226</v>
      </c>
      <c r="X466">
        <f>Table1[[#This Row],[Probability]]*2.2348375</f>
        <v>1.0963433032668808</v>
      </c>
      <c r="Y466">
        <v>17.632909361729705</v>
      </c>
    </row>
    <row r="467" spans="1:25" x14ac:dyDescent="0.35">
      <c r="A467" t="s">
        <v>33</v>
      </c>
      <c r="B467">
        <v>2020020233</v>
      </c>
      <c r="C467">
        <v>16</v>
      </c>
      <c r="D467">
        <v>20202021</v>
      </c>
      <c r="E467" t="s">
        <v>31</v>
      </c>
      <c r="F467">
        <v>1</v>
      </c>
      <c r="I467">
        <v>-0.51377536830253456</v>
      </c>
      <c r="J467">
        <v>-93.587614836228369</v>
      </c>
      <c r="K467">
        <v>-18.726763867593753</v>
      </c>
      <c r="L467">
        <v>-9.482678226468682</v>
      </c>
      <c r="M467">
        <v>-2843.8900379834558</v>
      </c>
      <c r="N467">
        <v>-7.769291471120817</v>
      </c>
      <c r="O467">
        <v>-0.43834757911704503</v>
      </c>
      <c r="P467">
        <v>-51.594570708742069</v>
      </c>
      <c r="Q467">
        <v>-8.0782583008146709</v>
      </c>
      <c r="R467">
        <v>-7.2044837180013666</v>
      </c>
      <c r="S467">
        <v>-1293.0434984126987</v>
      </c>
      <c r="T467">
        <v>-3.9297237041693696</v>
      </c>
      <c r="U4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4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0.42933009017096163</v>
      </c>
      <c r="W467">
        <f>Table1[[#This Row],[Win%]]/(Table1[[#This Row],[Win%]]+Table1[[#This Row],[Opp Win%]])</f>
        <v>0.50910242130455596</v>
      </c>
      <c r="X467">
        <f>Table1[[#This Row],[Probability]]*2.2348375</f>
        <v>1.1377611824722205</v>
      </c>
      <c r="Y467">
        <v>16.449655728791146</v>
      </c>
    </row>
    <row r="468" spans="1:25" x14ac:dyDescent="0.35">
      <c r="A468" t="s">
        <v>36</v>
      </c>
      <c r="B468">
        <v>2020020234</v>
      </c>
      <c r="C468">
        <v>16</v>
      </c>
      <c r="D468">
        <v>20202021</v>
      </c>
      <c r="E468" t="s">
        <v>43</v>
      </c>
      <c r="F468">
        <v>0</v>
      </c>
      <c r="I468">
        <v>1.2659645358726888</v>
      </c>
      <c r="J468">
        <v>1.5577575312292105</v>
      </c>
      <c r="K468">
        <v>-50.358277008773904</v>
      </c>
      <c r="L468">
        <v>6.7202253853524994</v>
      </c>
      <c r="M468">
        <v>215.97236040688585</v>
      </c>
      <c r="N468">
        <v>-5.5942720712461309</v>
      </c>
      <c r="O468">
        <v>0.20518424839835528</v>
      </c>
      <c r="P468">
        <v>35.513962077751387</v>
      </c>
      <c r="Q468">
        <v>2.1305791290007257</v>
      </c>
      <c r="R468">
        <v>3.2623198412046577</v>
      </c>
      <c r="S468">
        <v>785.23302528180329</v>
      </c>
      <c r="T468">
        <v>3.8844278160585533</v>
      </c>
      <c r="U4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4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0.55310737243588837</v>
      </c>
      <c r="W468">
        <f>Table1[[#This Row],[Win%]]/(Table1[[#This Row],[Win%]]+Table1[[#This Row],[Opp Win%]])</f>
        <v>0.32881570997487164</v>
      </c>
      <c r="X468">
        <f>Table1[[#This Row],[Probability]]*2.2348375</f>
        <v>0.73484967924096711</v>
      </c>
      <c r="Y468">
        <v>12.595043501727865</v>
      </c>
    </row>
    <row r="469" spans="1:25" x14ac:dyDescent="0.35">
      <c r="A469" t="s">
        <v>43</v>
      </c>
      <c r="B469">
        <v>2020020234</v>
      </c>
      <c r="C469">
        <v>16</v>
      </c>
      <c r="D469">
        <v>20202021</v>
      </c>
      <c r="E469" t="s">
        <v>36</v>
      </c>
      <c r="F469">
        <v>1</v>
      </c>
      <c r="I469">
        <v>0.20518424839835528</v>
      </c>
      <c r="J469">
        <v>35.513962077751387</v>
      </c>
      <c r="K469">
        <v>2.1305791290007257</v>
      </c>
      <c r="L469">
        <v>3.2623198412046577</v>
      </c>
      <c r="M469">
        <v>785.23302528180329</v>
      </c>
      <c r="N469">
        <v>3.8844278160585533</v>
      </c>
      <c r="O469">
        <v>1.2659645358726888</v>
      </c>
      <c r="P469">
        <v>1.5577575312292105</v>
      </c>
      <c r="Q469">
        <v>-50.358277008773904</v>
      </c>
      <c r="R469">
        <v>6.7202253853524994</v>
      </c>
      <c r="S469">
        <v>215.97236040688585</v>
      </c>
      <c r="T469">
        <v>-5.5942720712461309</v>
      </c>
      <c r="U4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4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0.28215203572345288</v>
      </c>
      <c r="W469">
        <f>Table1[[#This Row],[Win%]]/(Table1[[#This Row],[Win%]]+Table1[[#This Row],[Opp Win%]])</f>
        <v>0.66739730802983099</v>
      </c>
      <c r="X469">
        <f>Table1[[#This Row],[Probability]]*2.2348375</f>
        <v>1.4915245313841172</v>
      </c>
      <c r="Y469">
        <v>18.405230617382557</v>
      </c>
    </row>
    <row r="470" spans="1:25" x14ac:dyDescent="0.35">
      <c r="A470" t="s">
        <v>41</v>
      </c>
      <c r="B470">
        <v>2020020235</v>
      </c>
      <c r="C470">
        <v>15</v>
      </c>
      <c r="D470">
        <v>20202021</v>
      </c>
      <c r="E470" t="s">
        <v>52</v>
      </c>
      <c r="F470">
        <v>0</v>
      </c>
      <c r="I470">
        <v>0.21613565154688408</v>
      </c>
      <c r="J470">
        <v>72.09442303957718</v>
      </c>
      <c r="K470">
        <v>-5.8456133309956888</v>
      </c>
      <c r="L470">
        <v>3.1774464668035627</v>
      </c>
      <c r="M470">
        <v>1805.3242696400625</v>
      </c>
      <c r="N470">
        <v>-4.657202089309032</v>
      </c>
      <c r="O470">
        <v>0.62311717105407127</v>
      </c>
      <c r="P470">
        <v>27.23349797469508</v>
      </c>
      <c r="Q470">
        <v>27.959672393531708</v>
      </c>
      <c r="R470">
        <v>2.3068099164955527</v>
      </c>
      <c r="S470">
        <v>1185.6638666666668</v>
      </c>
      <c r="T470">
        <v>7.3648578515872991</v>
      </c>
      <c r="U4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4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0.6527852272671999</v>
      </c>
      <c r="W470">
        <f>Table1[[#This Row],[Win%]]/(Table1[[#This Row],[Win%]]+Table1[[#This Row],[Opp Win%]])</f>
        <v>0.41406826117354978</v>
      </c>
      <c r="X470">
        <f>Table1[[#This Row],[Probability]]*2.2348375</f>
        <v>0.92537527763044303</v>
      </c>
      <c r="Y470">
        <v>16.972654372391048</v>
      </c>
    </row>
    <row r="471" spans="1:25" x14ac:dyDescent="0.35">
      <c r="A471" t="s">
        <v>52</v>
      </c>
      <c r="B471">
        <v>2020020235</v>
      </c>
      <c r="C471">
        <v>15</v>
      </c>
      <c r="D471">
        <v>20202021</v>
      </c>
      <c r="E471" t="s">
        <v>41</v>
      </c>
      <c r="F471">
        <v>1</v>
      </c>
      <c r="I471">
        <v>0.62311717105407127</v>
      </c>
      <c r="J471">
        <v>27.23349797469508</v>
      </c>
      <c r="K471">
        <v>27.959672393531708</v>
      </c>
      <c r="L471">
        <v>2.3068099164955527</v>
      </c>
      <c r="M471">
        <v>1185.6638666666668</v>
      </c>
      <c r="N471">
        <v>7.3648578515872991</v>
      </c>
      <c r="O471">
        <v>0.21613565154688408</v>
      </c>
      <c r="P471">
        <v>72.09442303957718</v>
      </c>
      <c r="Q471">
        <v>-5.8456133309956888</v>
      </c>
      <c r="R471">
        <v>3.1774464668035627</v>
      </c>
      <c r="S471">
        <v>1805.3242696400625</v>
      </c>
      <c r="T471">
        <v>-4.657202089309032</v>
      </c>
      <c r="U4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4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0.47549573782836574</v>
      </c>
      <c r="W471">
        <f>Table1[[#This Row],[Win%]]/(Table1[[#This Row],[Win%]]+Table1[[#This Row],[Opp Win%]])</f>
        <v>0.58466197901087846</v>
      </c>
      <c r="X471">
        <f>Table1[[#This Row],[Probability]]*2.2348375</f>
        <v>1.3066245155177241</v>
      </c>
      <c r="Y471">
        <v>18.970074948078995</v>
      </c>
    </row>
    <row r="472" spans="1:25" x14ac:dyDescent="0.35">
      <c r="A472" t="s">
        <v>46</v>
      </c>
      <c r="B472">
        <v>2020020236</v>
      </c>
      <c r="C472">
        <v>16</v>
      </c>
      <c r="D472">
        <v>20202021</v>
      </c>
      <c r="E472" t="s">
        <v>55</v>
      </c>
      <c r="F472">
        <v>0</v>
      </c>
      <c r="I472">
        <v>-0.23725243880219135</v>
      </c>
      <c r="J472">
        <v>-48.98928554607523</v>
      </c>
      <c r="K472">
        <v>-58.111080297463594</v>
      </c>
      <c r="L472">
        <v>-7.8971599671457895</v>
      </c>
      <c r="M472">
        <v>-580.60023422693985</v>
      </c>
      <c r="N472">
        <v>-1.3995549579865054</v>
      </c>
      <c r="O472">
        <v>0.75781942978097072</v>
      </c>
      <c r="P472">
        <v>88.581902214141465</v>
      </c>
      <c r="Q472">
        <v>-12.573410196544119</v>
      </c>
      <c r="R472">
        <v>-5.2058526433949339</v>
      </c>
      <c r="S472">
        <v>714.05321721439736</v>
      </c>
      <c r="T472">
        <v>-1.2598363417135965</v>
      </c>
      <c r="U4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4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0.52867162442307136</v>
      </c>
      <c r="W472">
        <f>Table1[[#This Row],[Win%]]/(Table1[[#This Row],[Win%]]+Table1[[#This Row],[Opp Win%]])</f>
        <v>0.33870140451328629</v>
      </c>
      <c r="X472">
        <f>Table1[[#This Row],[Probability]]*2.2348375</f>
        <v>0.75694260010896142</v>
      </c>
      <c r="Y472">
        <v>13.008179433479409</v>
      </c>
    </row>
    <row r="473" spans="1:25" x14ac:dyDescent="0.35">
      <c r="A473" t="s">
        <v>55</v>
      </c>
      <c r="B473">
        <v>2020020236</v>
      </c>
      <c r="C473">
        <v>14</v>
      </c>
      <c r="D473">
        <v>20202021</v>
      </c>
      <c r="E473" t="s">
        <v>46</v>
      </c>
      <c r="F473">
        <v>1</v>
      </c>
      <c r="I473">
        <v>0.75781942978097072</v>
      </c>
      <c r="J473">
        <v>88.581902214141465</v>
      </c>
      <c r="K473">
        <v>-12.573410196544119</v>
      </c>
      <c r="L473">
        <v>-5.2058526433949339</v>
      </c>
      <c r="M473">
        <v>714.05321721439736</v>
      </c>
      <c r="N473">
        <v>-1.2598363417135965</v>
      </c>
      <c r="O473">
        <v>-0.23725243880219135</v>
      </c>
      <c r="P473">
        <v>-48.98928554607523</v>
      </c>
      <c r="Q473">
        <v>-58.111080297463594</v>
      </c>
      <c r="R473">
        <v>-7.8971599671457895</v>
      </c>
      <c r="S473">
        <v>-580.60023422693985</v>
      </c>
      <c r="T473">
        <v>-1.3995549579865054</v>
      </c>
      <c r="U4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4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0.27093786122833141</v>
      </c>
      <c r="W473">
        <f>Table1[[#This Row],[Win%]]/(Table1[[#This Row],[Win%]]+Table1[[#This Row],[Opp Win%]])</f>
        <v>0.66124380452015008</v>
      </c>
      <c r="X473">
        <f>Table1[[#This Row],[Probability]]*2.2348375</f>
        <v>1.4777724509843009</v>
      </c>
      <c r="Y473">
        <v>17.117631656319599</v>
      </c>
    </row>
    <row r="474" spans="1:25" x14ac:dyDescent="0.35">
      <c r="A474" t="s">
        <v>32</v>
      </c>
      <c r="B474">
        <v>2020020237</v>
      </c>
      <c r="C474">
        <v>14</v>
      </c>
      <c r="D474">
        <v>20202021</v>
      </c>
      <c r="E474" t="s">
        <v>53</v>
      </c>
      <c r="F474">
        <v>0</v>
      </c>
      <c r="I474">
        <v>-0.34457618965776987</v>
      </c>
      <c r="J474">
        <v>2.510562156889776</v>
      </c>
      <c r="K474">
        <v>-7.4149100542288071E-2</v>
      </c>
      <c r="L474">
        <v>-1.3181045256673478</v>
      </c>
      <c r="M474">
        <v>1707.2664513227514</v>
      </c>
      <c r="N474">
        <v>-6.3759680995777774</v>
      </c>
      <c r="O474">
        <v>0.26404804032169604</v>
      </c>
      <c r="P474">
        <v>-35.944142228844967</v>
      </c>
      <c r="Q474">
        <v>-7.6777877059676882</v>
      </c>
      <c r="R474">
        <v>-4.2448670171115666</v>
      </c>
      <c r="S474">
        <v>172.43258244766525</v>
      </c>
      <c r="T474">
        <v>4.7781075065244263</v>
      </c>
      <c r="U4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4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0.50271360793556996</v>
      </c>
      <c r="W474">
        <f>Table1[[#This Row],[Win%]]/(Table1[[#This Row],[Win%]]+Table1[[#This Row],[Opp Win%]])</f>
        <v>0.48421633670547215</v>
      </c>
      <c r="X474">
        <f>Table1[[#This Row],[Probability]]*2.2348375</f>
        <v>1.0821448273820156</v>
      </c>
      <c r="Y474">
        <v>15.663566628804872</v>
      </c>
    </row>
    <row r="475" spans="1:25" x14ac:dyDescent="0.35">
      <c r="A475" t="s">
        <v>53</v>
      </c>
      <c r="B475">
        <v>2020020237</v>
      </c>
      <c r="C475">
        <v>18</v>
      </c>
      <c r="D475">
        <v>20202021</v>
      </c>
      <c r="E475" t="s">
        <v>32</v>
      </c>
      <c r="F475">
        <v>1</v>
      </c>
      <c r="I475">
        <v>0.26404804032169604</v>
      </c>
      <c r="J475">
        <v>-35.944142228844967</v>
      </c>
      <c r="K475">
        <v>-7.6777877059676882</v>
      </c>
      <c r="L475">
        <v>-4.2448670171115666</v>
      </c>
      <c r="M475">
        <v>172.43258244766525</v>
      </c>
      <c r="N475">
        <v>4.7781075065244263</v>
      </c>
      <c r="O475">
        <v>-0.34457618965776987</v>
      </c>
      <c r="P475">
        <v>2.510562156889776</v>
      </c>
      <c r="Q475">
        <v>-7.4149100542288071E-2</v>
      </c>
      <c r="R475">
        <v>-1.3181045256673478</v>
      </c>
      <c r="S475">
        <v>1707.2664513227514</v>
      </c>
      <c r="T475">
        <v>-6.3759680995777774</v>
      </c>
      <c r="U4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4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0.48510540753097742</v>
      </c>
      <c r="W475">
        <f>Table1[[#This Row],[Win%]]/(Table1[[#This Row],[Win%]]+Table1[[#This Row],[Opp Win%]])</f>
        <v>0.51643371253387171</v>
      </c>
      <c r="X475">
        <f>Table1[[#This Row],[Probability]]*2.2348375</f>
        <v>1.1541454270349165</v>
      </c>
      <c r="Y475">
        <v>19.774833967603126</v>
      </c>
    </row>
    <row r="476" spans="1:25" x14ac:dyDescent="0.35">
      <c r="A476" t="s">
        <v>30</v>
      </c>
      <c r="B476">
        <v>2020020238</v>
      </c>
      <c r="C476">
        <v>16</v>
      </c>
      <c r="D476">
        <v>20202021</v>
      </c>
      <c r="E476" t="s">
        <v>35</v>
      </c>
      <c r="F476">
        <v>0</v>
      </c>
      <c r="I476">
        <v>-1.4722969288774828</v>
      </c>
      <c r="J476">
        <v>116.79607728226352</v>
      </c>
      <c r="K476">
        <v>6.890121907299573</v>
      </c>
      <c r="L476">
        <v>1.0747770622861132</v>
      </c>
      <c r="M476">
        <v>232.58400555555568</v>
      </c>
      <c r="N476">
        <v>-3.0358623597115515</v>
      </c>
      <c r="O476">
        <v>1.3322205249212851</v>
      </c>
      <c r="P476">
        <v>-0.89181879549125753</v>
      </c>
      <c r="Q476">
        <v>11.427095034636306</v>
      </c>
      <c r="R476">
        <v>8.1630727501711178</v>
      </c>
      <c r="S476">
        <v>696.79153977455735</v>
      </c>
      <c r="T476">
        <v>4.1735657038859113</v>
      </c>
      <c r="U4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4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0.56067565366254113</v>
      </c>
      <c r="W476">
        <f>Table1[[#This Row],[Win%]]/(Table1[[#This Row],[Win%]]+Table1[[#This Row],[Opp Win%]])</f>
        <v>0.48625736001782549</v>
      </c>
      <c r="X476">
        <f>Table1[[#This Row],[Probability]]*2.2348375</f>
        <v>1.0867061828188369</v>
      </c>
      <c r="Y476">
        <v>19.089348087932997</v>
      </c>
    </row>
    <row r="477" spans="1:25" x14ac:dyDescent="0.35">
      <c r="A477" t="s">
        <v>35</v>
      </c>
      <c r="B477">
        <v>2020020238</v>
      </c>
      <c r="C477">
        <v>16</v>
      </c>
      <c r="D477">
        <v>20202021</v>
      </c>
      <c r="E477" t="s">
        <v>30</v>
      </c>
      <c r="F477">
        <v>1</v>
      </c>
      <c r="I477">
        <v>1.3322205249212851</v>
      </c>
      <c r="J477">
        <v>-0.89181879549125753</v>
      </c>
      <c r="K477">
        <v>11.427095034636306</v>
      </c>
      <c r="L477">
        <v>8.1630727501711178</v>
      </c>
      <c r="M477">
        <v>696.79153977455735</v>
      </c>
      <c r="N477">
        <v>4.1735657038859113</v>
      </c>
      <c r="O477">
        <v>-1.4722969288774828</v>
      </c>
      <c r="P477">
        <v>116.79607728226352</v>
      </c>
      <c r="Q477">
        <v>6.890121907299573</v>
      </c>
      <c r="R477">
        <v>1.0747770622861132</v>
      </c>
      <c r="S477">
        <v>232.58400555555568</v>
      </c>
      <c r="T477">
        <v>-3.0358623597115515</v>
      </c>
      <c r="U4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4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0.53918489436224837</v>
      </c>
      <c r="W477">
        <f>Table1[[#This Row],[Win%]]/(Table1[[#This Row],[Win%]]+Table1[[#This Row],[Opp Win%]])</f>
        <v>0.51415634322171222</v>
      </c>
      <c r="X477">
        <f>Table1[[#This Row],[Probability]]*2.2348375</f>
        <v>1.1490558766947532</v>
      </c>
      <c r="Y477">
        <v>18.293087353949527</v>
      </c>
    </row>
    <row r="478" spans="1:25" x14ac:dyDescent="0.35">
      <c r="A478" t="s">
        <v>27</v>
      </c>
      <c r="B478">
        <v>2020020239</v>
      </c>
      <c r="C478">
        <v>15</v>
      </c>
      <c r="D478">
        <v>20202021</v>
      </c>
      <c r="E478" t="s">
        <v>50</v>
      </c>
      <c r="F478">
        <v>1</v>
      </c>
      <c r="I478">
        <v>-0.3447130821971266</v>
      </c>
      <c r="J478">
        <v>9.8993165852311584</v>
      </c>
      <c r="K478">
        <v>-26.142380506501638</v>
      </c>
      <c r="L478">
        <v>1.6962691909650935</v>
      </c>
      <c r="M478">
        <v>-28.623180952380835</v>
      </c>
      <c r="N478">
        <v>24.050277034734826</v>
      </c>
      <c r="O478">
        <v>0.75453400883641186</v>
      </c>
      <c r="P478">
        <v>110.80240304278483</v>
      </c>
      <c r="Q478">
        <v>20.666081190772974</v>
      </c>
      <c r="R478">
        <v>-9.0364085481661469</v>
      </c>
      <c r="S478">
        <v>-1893.0857029733961</v>
      </c>
      <c r="T478">
        <v>2.5698265829382216</v>
      </c>
      <c r="U4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4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0.59856476466304298</v>
      </c>
      <c r="W478">
        <f>Table1[[#This Row],[Win%]]/(Table1[[#This Row],[Win%]]+Table1[[#This Row],[Opp Win%]])</f>
        <v>0.44498288464583469</v>
      </c>
      <c r="X478">
        <f>Table1[[#This Row],[Probability]]*2.2348375</f>
        <v>0.99446443746468549</v>
      </c>
      <c r="Y478">
        <v>14.686462961499123</v>
      </c>
    </row>
    <row r="479" spans="1:25" x14ac:dyDescent="0.35">
      <c r="A479" t="s">
        <v>50</v>
      </c>
      <c r="B479">
        <v>2020020239</v>
      </c>
      <c r="C479">
        <v>17</v>
      </c>
      <c r="D479">
        <v>20202021</v>
      </c>
      <c r="E479" t="s">
        <v>27</v>
      </c>
      <c r="F479">
        <v>0</v>
      </c>
      <c r="I479">
        <v>0.75453400883641186</v>
      </c>
      <c r="J479">
        <v>110.80240304278483</v>
      </c>
      <c r="K479">
        <v>20.666081190772974</v>
      </c>
      <c r="L479">
        <v>-9.0364085481661469</v>
      </c>
      <c r="M479">
        <v>-1893.0857029733961</v>
      </c>
      <c r="N479">
        <v>2.5698265829382216</v>
      </c>
      <c r="O479">
        <v>-0.3447130821971266</v>
      </c>
      <c r="P479">
        <v>9.8993165852311584</v>
      </c>
      <c r="Q479">
        <v>-26.142380506501638</v>
      </c>
      <c r="R479">
        <v>1.6962691909650935</v>
      </c>
      <c r="S479">
        <v>-28.623180952380835</v>
      </c>
      <c r="T479">
        <v>24.050277034734826</v>
      </c>
      <c r="U4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4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0.45030946587807624</v>
      </c>
      <c r="W479">
        <f>Table1[[#This Row],[Win%]]/(Table1[[#This Row],[Win%]]+Table1[[#This Row],[Opp Win%]])</f>
        <v>0.56004372413697601</v>
      </c>
      <c r="X479">
        <f>Table1[[#This Row],[Probability]]*2.2348375</f>
        <v>1.251606716340969</v>
      </c>
      <c r="Y479">
        <v>21.194334056951913</v>
      </c>
    </row>
    <row r="480" spans="1:25" x14ac:dyDescent="0.35">
      <c r="A480" t="s">
        <v>39</v>
      </c>
      <c r="B480">
        <v>2020020240</v>
      </c>
      <c r="C480">
        <v>14</v>
      </c>
      <c r="D480">
        <v>20202021</v>
      </c>
      <c r="E480" t="s">
        <v>40</v>
      </c>
      <c r="F480">
        <v>1</v>
      </c>
      <c r="I480">
        <v>-1.4216466893155388</v>
      </c>
      <c r="J480">
        <v>-192.22475691616364</v>
      </c>
      <c r="K480">
        <v>-23.56196993405575</v>
      </c>
      <c r="L480">
        <v>0.54363400958247965</v>
      </c>
      <c r="M480">
        <v>-671.32156984126937</v>
      </c>
      <c r="N480">
        <v>-10.953793928354404</v>
      </c>
      <c r="O480">
        <v>0.98834646605749321</v>
      </c>
      <c r="P480">
        <v>-10.997271694041949</v>
      </c>
      <c r="Q480">
        <v>19.75383812543657</v>
      </c>
      <c r="R480">
        <v>6.3204991704312121</v>
      </c>
      <c r="S480">
        <v>-113.65008168852069</v>
      </c>
      <c r="T480">
        <v>-23.376013543343358</v>
      </c>
      <c r="U4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4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0.49949407508287369</v>
      </c>
      <c r="W480">
        <f>Table1[[#This Row],[Win%]]/(Table1[[#This Row],[Win%]]+Table1[[#This Row],[Opp Win%]])</f>
        <v>0.43752499940368716</v>
      </c>
      <c r="X480">
        <f>Table1[[#This Row],[Probability]]*2.2348375</f>
        <v>0.97779727585483767</v>
      </c>
      <c r="Y480">
        <v>12.935361206441673</v>
      </c>
    </row>
    <row r="481" spans="1:25" x14ac:dyDescent="0.35">
      <c r="A481" t="s">
        <v>40</v>
      </c>
      <c r="B481">
        <v>2020020240</v>
      </c>
      <c r="C481">
        <v>17</v>
      </c>
      <c r="D481">
        <v>20202021</v>
      </c>
      <c r="E481" t="s">
        <v>39</v>
      </c>
      <c r="F481">
        <v>0</v>
      </c>
      <c r="I481">
        <v>0.98834646605749321</v>
      </c>
      <c r="J481">
        <v>-10.997271694041949</v>
      </c>
      <c r="K481">
        <v>19.75383812543657</v>
      </c>
      <c r="L481">
        <v>6.3204991704312121</v>
      </c>
      <c r="M481">
        <v>-113.65008168852069</v>
      </c>
      <c r="N481">
        <v>-23.376013543343358</v>
      </c>
      <c r="O481">
        <v>-1.4216466893155388</v>
      </c>
      <c r="P481">
        <v>-192.22475691616364</v>
      </c>
      <c r="Q481">
        <v>-23.56196993405575</v>
      </c>
      <c r="R481">
        <v>0.54363400958247965</v>
      </c>
      <c r="S481">
        <v>-671.32156984126937</v>
      </c>
      <c r="T481">
        <v>-10.953793928354404</v>
      </c>
      <c r="U4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4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0.37142425613618413</v>
      </c>
      <c r="W481">
        <f>Table1[[#This Row],[Win%]]/(Table1[[#This Row],[Win%]]+Table1[[#This Row],[Opp Win%]])</f>
        <v>0.56622643934154171</v>
      </c>
      <c r="X481">
        <f>Table1[[#This Row],[Probability]]*2.2348375</f>
        <v>1.2654240801319525</v>
      </c>
      <c r="Y481">
        <v>21.144864213064377</v>
      </c>
    </row>
    <row r="482" spans="1:25" x14ac:dyDescent="0.35">
      <c r="A482" t="s">
        <v>26</v>
      </c>
      <c r="B482">
        <v>2020020241</v>
      </c>
      <c r="C482">
        <v>16</v>
      </c>
      <c r="D482">
        <v>20202021</v>
      </c>
      <c r="E482" t="s">
        <v>49</v>
      </c>
      <c r="F482">
        <v>0</v>
      </c>
      <c r="I482">
        <v>4.0228738473646497E-2</v>
      </c>
      <c r="J482">
        <v>-80.641046765566131</v>
      </c>
      <c r="K482">
        <v>-24.655634790896553</v>
      </c>
      <c r="L482">
        <v>7.3225525585215614</v>
      </c>
      <c r="M482">
        <v>512.9138392801251</v>
      </c>
      <c r="N482">
        <v>11.892432240407885</v>
      </c>
      <c r="O482">
        <v>9.553332437371452E-2</v>
      </c>
      <c r="P482">
        <v>-116.06624311111115</v>
      </c>
      <c r="Q482">
        <v>-15.396263933592431</v>
      </c>
      <c r="R482">
        <v>5.0337093004791242</v>
      </c>
      <c r="S482">
        <v>1899.4220578329882</v>
      </c>
      <c r="T482">
        <v>-8.7177326626672311</v>
      </c>
      <c r="U4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4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0.46247204879723952</v>
      </c>
      <c r="W482">
        <f>Table1[[#This Row],[Win%]]/(Table1[[#This Row],[Win%]]+Table1[[#This Row],[Opp Win%]])</f>
        <v>0.44203722701294207</v>
      </c>
      <c r="X482">
        <f>Table1[[#This Row],[Probability]]*2.2348375</f>
        <v>0.9878813713245358</v>
      </c>
      <c r="Y482">
        <v>15.356542948500051</v>
      </c>
    </row>
    <row r="483" spans="1:25" x14ac:dyDescent="0.35">
      <c r="A483" t="s">
        <v>49</v>
      </c>
      <c r="B483">
        <v>2020020241</v>
      </c>
      <c r="C483">
        <v>15</v>
      </c>
      <c r="D483">
        <v>20202021</v>
      </c>
      <c r="E483" t="s">
        <v>26</v>
      </c>
      <c r="F483">
        <v>1</v>
      </c>
      <c r="I483">
        <v>9.553332437371452E-2</v>
      </c>
      <c r="J483">
        <v>-116.06624311111115</v>
      </c>
      <c r="K483">
        <v>-15.396263933592431</v>
      </c>
      <c r="L483">
        <v>5.0337093004791242</v>
      </c>
      <c r="M483">
        <v>1899.4220578329882</v>
      </c>
      <c r="N483">
        <v>-8.7177326626672311</v>
      </c>
      <c r="O483">
        <v>4.0228738473646497E-2</v>
      </c>
      <c r="P483">
        <v>-80.641046765566131</v>
      </c>
      <c r="Q483">
        <v>-24.655634790896553</v>
      </c>
      <c r="R483">
        <v>7.3225525585215614</v>
      </c>
      <c r="S483">
        <v>512.9138392801251</v>
      </c>
      <c r="T483">
        <v>11.892432240407885</v>
      </c>
      <c r="U4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4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0.34207102231373993</v>
      </c>
      <c r="W483">
        <f>Table1[[#This Row],[Win%]]/(Table1[[#This Row],[Win%]]+Table1[[#This Row],[Opp Win%]])</f>
        <v>0.55927442467089505</v>
      </c>
      <c r="X483">
        <f>Table1[[#This Row],[Probability]]*2.2348375</f>
        <v>1.2498874570454412</v>
      </c>
      <c r="Y483">
        <v>14.605583964450794</v>
      </c>
    </row>
    <row r="484" spans="1:25" x14ac:dyDescent="0.35">
      <c r="A484" t="s">
        <v>48</v>
      </c>
      <c r="B484">
        <v>2020020242</v>
      </c>
      <c r="C484">
        <v>16</v>
      </c>
      <c r="D484">
        <v>20202021</v>
      </c>
      <c r="E484" t="s">
        <v>56</v>
      </c>
      <c r="F484">
        <v>1</v>
      </c>
      <c r="H484">
        <v>1</v>
      </c>
      <c r="I484">
        <v>6.5280073175905284E-2</v>
      </c>
      <c r="J484">
        <v>71.226022474350017</v>
      </c>
      <c r="K484">
        <v>38.062897552639093</v>
      </c>
      <c r="L484">
        <v>-10.835176515311939</v>
      </c>
      <c r="M484">
        <v>-2729.2985930756845</v>
      </c>
      <c r="N484">
        <v>-7.8639648310119181</v>
      </c>
      <c r="O484">
        <v>2.517436130670772</v>
      </c>
      <c r="P484">
        <v>251.31253095721178</v>
      </c>
      <c r="Q484">
        <v>22.934501807389314</v>
      </c>
      <c r="R484">
        <v>2.8680693278576328</v>
      </c>
      <c r="S484">
        <v>-776.50276076296814</v>
      </c>
      <c r="T484">
        <v>-8.8705391067252393</v>
      </c>
      <c r="U4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4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0.5195758253940036</v>
      </c>
      <c r="W484">
        <f>Table1[[#This Row],[Win%]]/(Table1[[#This Row],[Win%]]+Table1[[#This Row],[Opp Win%]])</f>
        <v>0.58013965347481777</v>
      </c>
      <c r="X484">
        <f>Table1[[#This Row],[Probability]]*2.2348375</f>
        <v>1.2965178528225278</v>
      </c>
      <c r="Y484">
        <v>20.181619145238034</v>
      </c>
    </row>
    <row r="485" spans="1:25" x14ac:dyDescent="0.35">
      <c r="A485" t="s">
        <v>56</v>
      </c>
      <c r="B485">
        <v>2020020242</v>
      </c>
      <c r="C485">
        <v>16</v>
      </c>
      <c r="D485">
        <v>20202021</v>
      </c>
      <c r="E485" t="s">
        <v>48</v>
      </c>
      <c r="F485">
        <v>0</v>
      </c>
      <c r="G485">
        <v>1</v>
      </c>
      <c r="I485">
        <v>2.517436130670772</v>
      </c>
      <c r="J485">
        <v>251.31253095721178</v>
      </c>
      <c r="K485">
        <v>22.934501807389314</v>
      </c>
      <c r="L485">
        <v>2.8680693278576328</v>
      </c>
      <c r="M485">
        <v>-776.50276076296814</v>
      </c>
      <c r="N485">
        <v>-8.8705391067252393</v>
      </c>
      <c r="O485">
        <v>6.5280073175905284E-2</v>
      </c>
      <c r="P485">
        <v>71.226022474350017</v>
      </c>
      <c r="Q485">
        <v>38.062897552639093</v>
      </c>
      <c r="R485">
        <v>-10.835176515311939</v>
      </c>
      <c r="S485">
        <v>-2729.2985930756845</v>
      </c>
      <c r="T485">
        <v>-7.8639648310119181</v>
      </c>
      <c r="U4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0.51850331665104388</v>
      </c>
      <c r="V4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0.71653447644309398</v>
      </c>
      <c r="W485">
        <f>Table1[[#This Row],[Win%]]/(Table1[[#This Row],[Win%]]+Table1[[#This Row],[Opp Win%]])</f>
        <v>0.41982789478210097</v>
      </c>
      <c r="X485">
        <f>Table1[[#This Row],[Probability]]*2.2348375</f>
        <v>0.93824712280509348</v>
      </c>
      <c r="Y485">
        <v>19.672403469271526</v>
      </c>
    </row>
    <row r="486" spans="1:25" x14ac:dyDescent="0.35">
      <c r="A486" t="s">
        <v>34</v>
      </c>
      <c r="B486">
        <v>2020020243</v>
      </c>
      <c r="C486">
        <v>17</v>
      </c>
      <c r="D486">
        <v>20202021</v>
      </c>
      <c r="E486" t="s">
        <v>54</v>
      </c>
      <c r="F486">
        <v>0</v>
      </c>
      <c r="I486">
        <v>-0.75224217186173958</v>
      </c>
      <c r="J486">
        <v>23.850672167193142</v>
      </c>
      <c r="K486">
        <v>28.234545118035982</v>
      </c>
      <c r="L486">
        <v>-0.92111616153319176</v>
      </c>
      <c r="M486">
        <v>-890.01733174603169</v>
      </c>
      <c r="N486">
        <v>8.3924204510123062</v>
      </c>
      <c r="O486">
        <v>2.2843385975357688E-2</v>
      </c>
      <c r="P486">
        <v>-43.242299603851876</v>
      </c>
      <c r="Q486">
        <v>27.992116334146409</v>
      </c>
      <c r="R486">
        <v>4.9296709705681074</v>
      </c>
      <c r="S486">
        <v>1704.1662665101721</v>
      </c>
      <c r="T486">
        <v>19.008328588597113</v>
      </c>
      <c r="U4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4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0.65148456723970016</v>
      </c>
      <c r="W486">
        <f>Table1[[#This Row],[Win%]]/(Table1[[#This Row],[Win%]]+Table1[[#This Row],[Opp Win%]])</f>
        <v>0.47292680460442144</v>
      </c>
      <c r="X486">
        <f>Table1[[#This Row],[Probability]]*2.2348375</f>
        <v>1.0569145576851335</v>
      </c>
      <c r="Y486">
        <v>21.090681521008364</v>
      </c>
    </row>
    <row r="487" spans="1:25" x14ac:dyDescent="0.35">
      <c r="A487" t="s">
        <v>54</v>
      </c>
      <c r="B487">
        <v>2020020243</v>
      </c>
      <c r="C487">
        <v>15</v>
      </c>
      <c r="D487">
        <v>20202021</v>
      </c>
      <c r="E487" t="s">
        <v>34</v>
      </c>
      <c r="F487">
        <v>1</v>
      </c>
      <c r="I487">
        <v>2.2843385975357688E-2</v>
      </c>
      <c r="J487">
        <v>-43.242299603851876</v>
      </c>
      <c r="K487">
        <v>27.992116334146409</v>
      </c>
      <c r="L487">
        <v>4.9296709705681074</v>
      </c>
      <c r="M487">
        <v>1704.1662665101721</v>
      </c>
      <c r="N487">
        <v>19.008328588597113</v>
      </c>
      <c r="O487">
        <v>-0.75224217186173958</v>
      </c>
      <c r="P487">
        <v>23.850672167193142</v>
      </c>
      <c r="Q487">
        <v>28.234545118035982</v>
      </c>
      <c r="R487">
        <v>-0.92111616153319176</v>
      </c>
      <c r="S487">
        <v>-890.01733174603169</v>
      </c>
      <c r="T487">
        <v>8.3924204510123062</v>
      </c>
      <c r="U4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4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0.59708165036355676</v>
      </c>
      <c r="W487">
        <f>Table1[[#This Row],[Win%]]/(Table1[[#This Row],[Win%]]+Table1[[#This Row],[Opp Win%]])</f>
        <v>0.52732191461064193</v>
      </c>
      <c r="X487">
        <f>Table1[[#This Row],[Probability]]*2.2348375</f>
        <v>1.1784787893436603</v>
      </c>
      <c r="Y487">
        <v>19.811792920429546</v>
      </c>
    </row>
    <row r="488" spans="1:25" x14ac:dyDescent="0.35">
      <c r="A488" t="s">
        <v>28</v>
      </c>
      <c r="B488">
        <v>2020020244</v>
      </c>
      <c r="C488">
        <v>17</v>
      </c>
      <c r="D488">
        <v>20202021</v>
      </c>
      <c r="E488" t="s">
        <v>42</v>
      </c>
      <c r="F488">
        <v>1</v>
      </c>
      <c r="I488">
        <v>7.3356732997945123E-2</v>
      </c>
      <c r="J488">
        <v>-28.333254320071823</v>
      </c>
      <c r="K488">
        <v>33.982612491325931</v>
      </c>
      <c r="L488">
        <v>8.8475354469541401</v>
      </c>
      <c r="M488">
        <v>1042.6090174603178</v>
      </c>
      <c r="N488">
        <v>14.053344582942731</v>
      </c>
      <c r="O488">
        <v>-1.3240423087542801</v>
      </c>
      <c r="P488">
        <v>-197.64799776220616</v>
      </c>
      <c r="Q488">
        <v>-15.035190240502786</v>
      </c>
      <c r="R488">
        <v>-0.54055490212183344</v>
      </c>
      <c r="S488">
        <v>130.61550365769494</v>
      </c>
      <c r="T488">
        <v>8.1597843602973601</v>
      </c>
      <c r="U4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4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0.39327186998931379</v>
      </c>
      <c r="W488">
        <f>Table1[[#This Row],[Win%]]/(Table1[[#This Row],[Win%]]+Table1[[#This Row],[Opp Win%]])</f>
        <v>0.63246082122149117</v>
      </c>
      <c r="X488">
        <f>Table1[[#This Row],[Probability]]*2.2348375</f>
        <v>1.4134471605465841</v>
      </c>
      <c r="Y488">
        <v>20.081900172328279</v>
      </c>
    </row>
    <row r="489" spans="1:25" x14ac:dyDescent="0.35">
      <c r="A489" t="s">
        <v>42</v>
      </c>
      <c r="B489">
        <v>2020020244</v>
      </c>
      <c r="C489">
        <v>16</v>
      </c>
      <c r="D489">
        <v>20202021</v>
      </c>
      <c r="E489" t="s">
        <v>28</v>
      </c>
      <c r="F489">
        <v>0</v>
      </c>
      <c r="I489">
        <v>-1.3240423087542801</v>
      </c>
      <c r="J489">
        <v>-197.64799776220616</v>
      </c>
      <c r="K489">
        <v>-15.035190240502786</v>
      </c>
      <c r="L489">
        <v>-0.54055490212183344</v>
      </c>
      <c r="M489">
        <v>130.61550365769494</v>
      </c>
      <c r="N489">
        <v>8.1597843602973601</v>
      </c>
      <c r="O489">
        <v>7.3356732997945123E-2</v>
      </c>
      <c r="P489">
        <v>-28.333254320071823</v>
      </c>
      <c r="Q489">
        <v>33.982612491325931</v>
      </c>
      <c r="R489">
        <v>8.8475354469541401</v>
      </c>
      <c r="S489">
        <v>1042.6090174603178</v>
      </c>
      <c r="T489">
        <v>14.053344582942731</v>
      </c>
      <c r="U4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4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0.66862369197698046</v>
      </c>
      <c r="W489">
        <f>Table1[[#This Row],[Win%]]/(Table1[[#This Row],[Win%]]+Table1[[#This Row],[Opp Win%]])</f>
        <v>0.36619894609903275</v>
      </c>
      <c r="X489">
        <f>Table1[[#This Row],[Probability]]*2.2348375</f>
        <v>0.81839513720259704</v>
      </c>
      <c r="Y489">
        <v>15.11598340855449</v>
      </c>
    </row>
    <row r="490" spans="1:25" x14ac:dyDescent="0.35">
      <c r="A490" t="s">
        <v>29</v>
      </c>
      <c r="B490">
        <v>2020020245</v>
      </c>
      <c r="C490">
        <v>17</v>
      </c>
      <c r="D490">
        <v>20202021</v>
      </c>
      <c r="E490" t="s">
        <v>44</v>
      </c>
      <c r="F490">
        <v>1</v>
      </c>
      <c r="I490">
        <v>-0.78263231559890589</v>
      </c>
      <c r="J490">
        <v>68.80763019393649</v>
      </c>
      <c r="K490">
        <v>-30.129326102554245</v>
      </c>
      <c r="L490">
        <v>1.8523266858316241</v>
      </c>
      <c r="M490">
        <v>3.4060244766508276</v>
      </c>
      <c r="N490">
        <v>-5.9694391413430203</v>
      </c>
      <c r="O490">
        <v>1.4214744605817919</v>
      </c>
      <c r="P490">
        <v>60.494438500701349</v>
      </c>
      <c r="Q490">
        <v>-8.9224645052110425</v>
      </c>
      <c r="R490">
        <v>-3.8317542018280264</v>
      </c>
      <c r="S490">
        <v>-1192.0137722222225</v>
      </c>
      <c r="T490">
        <v>-2.6890756118069388</v>
      </c>
      <c r="U4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4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0.43781757511684255</v>
      </c>
      <c r="W490">
        <f>Table1[[#This Row],[Win%]]/(Table1[[#This Row],[Win%]]+Table1[[#This Row],[Opp Win%]])</f>
        <v>0.50436596033900172</v>
      </c>
      <c r="X490">
        <f>Table1[[#This Row],[Probability]]*2.2348375</f>
        <v>1.1271759618891137</v>
      </c>
      <c r="Y490">
        <v>16.68307105085632</v>
      </c>
    </row>
    <row r="491" spans="1:25" x14ac:dyDescent="0.35">
      <c r="A491" t="s">
        <v>44</v>
      </c>
      <c r="B491">
        <v>2020020245</v>
      </c>
      <c r="C491">
        <v>16</v>
      </c>
      <c r="D491">
        <v>20202021</v>
      </c>
      <c r="E491" t="s">
        <v>29</v>
      </c>
      <c r="F491">
        <v>0</v>
      </c>
      <c r="I491">
        <v>1.4214744605817919</v>
      </c>
      <c r="J491">
        <v>60.494438500701349</v>
      </c>
      <c r="K491">
        <v>-8.9224645052110425</v>
      </c>
      <c r="L491">
        <v>-3.8317542018280264</v>
      </c>
      <c r="M491">
        <v>-1192.0137722222225</v>
      </c>
      <c r="N491">
        <v>-2.6890756118069388</v>
      </c>
      <c r="O491">
        <v>-0.78263231559890589</v>
      </c>
      <c r="P491">
        <v>68.80763019393649</v>
      </c>
      <c r="Q491">
        <v>-30.129326102554245</v>
      </c>
      <c r="R491">
        <v>1.8523266858316241</v>
      </c>
      <c r="S491">
        <v>3.4060244766508276</v>
      </c>
      <c r="T491">
        <v>-5.9694391413430203</v>
      </c>
      <c r="U4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4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0.45004933935940233</v>
      </c>
      <c r="W491">
        <f>Table1[[#This Row],[Win%]]/(Table1[[#This Row],[Win%]]+Table1[[#This Row],[Opp Win%]])</f>
        <v>0.49531156516885505</v>
      </c>
      <c r="X491">
        <f>Table1[[#This Row],[Probability]]*2.2348375</f>
        <v>1.106940860023051</v>
      </c>
      <c r="Y491">
        <v>17.08525396158317</v>
      </c>
    </row>
    <row r="492" spans="1:25" x14ac:dyDescent="0.35">
      <c r="A492" t="s">
        <v>33</v>
      </c>
      <c r="B492">
        <v>2020020246</v>
      </c>
      <c r="C492">
        <v>17</v>
      </c>
      <c r="D492">
        <v>20202021</v>
      </c>
      <c r="E492" t="s">
        <v>36</v>
      </c>
      <c r="F492">
        <v>0</v>
      </c>
      <c r="I492">
        <v>-0.51377536830253456</v>
      </c>
      <c r="J492">
        <v>-93.587614836228369</v>
      </c>
      <c r="K492">
        <v>-18.726763867593753</v>
      </c>
      <c r="L492">
        <v>-9.482678226468682</v>
      </c>
      <c r="M492">
        <v>-2843.8900379834558</v>
      </c>
      <c r="N492">
        <v>-7.769291471120817</v>
      </c>
      <c r="O492">
        <v>1.2659645358726888</v>
      </c>
      <c r="P492">
        <v>1.5577575312292105</v>
      </c>
      <c r="Q492">
        <v>-50.358277008773904</v>
      </c>
      <c r="R492">
        <v>6.7202253853524994</v>
      </c>
      <c r="S492">
        <v>215.97236040688585</v>
      </c>
      <c r="T492">
        <v>-5.5942720712461309</v>
      </c>
      <c r="U4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4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0.31337043680024623</v>
      </c>
      <c r="W492">
        <f>Table1[[#This Row],[Win%]]/(Table1[[#This Row],[Win%]]+Table1[[#This Row],[Opp Win%]])</f>
        <v>0.54893256217902497</v>
      </c>
      <c r="X492">
        <f>Table1[[#This Row],[Probability]]*2.2348375</f>
        <v>1.2267750749287667</v>
      </c>
      <c r="Y492">
        <v>17.676430803719914</v>
      </c>
    </row>
    <row r="493" spans="1:25" x14ac:dyDescent="0.35">
      <c r="A493" t="s">
        <v>36</v>
      </c>
      <c r="B493">
        <v>2020020246</v>
      </c>
      <c r="C493">
        <v>17</v>
      </c>
      <c r="D493">
        <v>20202021</v>
      </c>
      <c r="E493" t="s">
        <v>33</v>
      </c>
      <c r="F493">
        <v>1</v>
      </c>
      <c r="I493">
        <v>1.2659645358726888</v>
      </c>
      <c r="J493">
        <v>1.5577575312292105</v>
      </c>
      <c r="K493">
        <v>-50.358277008773904</v>
      </c>
      <c r="L493">
        <v>6.7202253853524994</v>
      </c>
      <c r="M493">
        <v>215.97236040688585</v>
      </c>
      <c r="N493">
        <v>-5.5942720712461309</v>
      </c>
      <c r="O493">
        <v>-0.51377536830253456</v>
      </c>
      <c r="P493">
        <v>-93.587614836228369</v>
      </c>
      <c r="Q493">
        <v>-18.726763867593753</v>
      </c>
      <c r="R493">
        <v>-9.482678226468682</v>
      </c>
      <c r="S493">
        <v>-2843.8900379834558</v>
      </c>
      <c r="T493">
        <v>-7.769291471120817</v>
      </c>
      <c r="U4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4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0.38392636673866287</v>
      </c>
      <c r="W493">
        <f>Table1[[#This Row],[Win%]]/(Table1[[#This Row],[Win%]]+Table1[[#This Row],[Opp Win%]])</f>
        <v>0.45176301634685684</v>
      </c>
      <c r="X493">
        <f>Table1[[#This Row],[Probability]]*2.2348375</f>
        <v>1.0096169300450686</v>
      </c>
      <c r="Y493">
        <v>13.604660431772933</v>
      </c>
    </row>
    <row r="494" spans="1:25" x14ac:dyDescent="0.35">
      <c r="A494" t="s">
        <v>46</v>
      </c>
      <c r="B494">
        <v>2020020247</v>
      </c>
      <c r="C494">
        <v>17</v>
      </c>
      <c r="D494">
        <v>20202021</v>
      </c>
      <c r="E494" t="s">
        <v>52</v>
      </c>
      <c r="F494">
        <v>0</v>
      </c>
      <c r="I494">
        <v>-0.23725243880219135</v>
      </c>
      <c r="J494">
        <v>-48.98928554607523</v>
      </c>
      <c r="K494">
        <v>-58.111080297463594</v>
      </c>
      <c r="L494">
        <v>-7.8971599671457895</v>
      </c>
      <c r="M494">
        <v>-580.60023422693985</v>
      </c>
      <c r="N494">
        <v>-1.3995549579865054</v>
      </c>
      <c r="O494">
        <v>0.62311717105407127</v>
      </c>
      <c r="P494">
        <v>27.23349797469508</v>
      </c>
      <c r="Q494">
        <v>27.959672393531708</v>
      </c>
      <c r="R494">
        <v>2.3068099164955527</v>
      </c>
      <c r="S494">
        <v>1185.6638666666668</v>
      </c>
      <c r="T494">
        <v>7.3648578515872991</v>
      </c>
      <c r="U4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4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0.65727237265849925</v>
      </c>
      <c r="W494">
        <f>Table1[[#This Row],[Win%]]/(Table1[[#This Row],[Win%]]+Table1[[#This Row],[Opp Win%]])</f>
        <v>0.29176700441087133</v>
      </c>
      <c r="X494">
        <f>Table1[[#This Row],[Probability]]*2.2348375</f>
        <v>0.65205184272008065</v>
      </c>
      <c r="Y494">
        <v>13.66023127619949</v>
      </c>
    </row>
    <row r="495" spans="1:25" x14ac:dyDescent="0.35">
      <c r="A495" t="s">
        <v>52</v>
      </c>
      <c r="B495">
        <v>2020020247</v>
      </c>
      <c r="C495">
        <v>16</v>
      </c>
      <c r="D495">
        <v>20202021</v>
      </c>
      <c r="E495" t="s">
        <v>46</v>
      </c>
      <c r="F495">
        <v>1</v>
      </c>
      <c r="I495">
        <v>0.62311717105407127</v>
      </c>
      <c r="J495">
        <v>27.23349797469508</v>
      </c>
      <c r="K495">
        <v>27.959672393531708</v>
      </c>
      <c r="L495">
        <v>2.3068099164955527</v>
      </c>
      <c r="M495">
        <v>1185.6638666666668</v>
      </c>
      <c r="N495">
        <v>7.3648578515872991</v>
      </c>
      <c r="O495">
        <v>-0.23725243880219135</v>
      </c>
      <c r="P495">
        <v>-48.98928554607523</v>
      </c>
      <c r="Q495">
        <v>-58.111080297463594</v>
      </c>
      <c r="R495">
        <v>-7.8971599671457895</v>
      </c>
      <c r="S495">
        <v>-580.60023422693985</v>
      </c>
      <c r="T495">
        <v>-1.3995549579865054</v>
      </c>
      <c r="U4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4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0.28111298607208751</v>
      </c>
      <c r="W495">
        <f>Table1[[#This Row],[Win%]]/(Table1[[#This Row],[Win%]]+Table1[[#This Row],[Opp Win%]])</f>
        <v>0.70423406821889767</v>
      </c>
      <c r="X495">
        <f>Table1[[#This Row],[Probability]]*2.2348375</f>
        <v>1.5738487044331506</v>
      </c>
      <c r="Y495">
        <v>20.543923652512145</v>
      </c>
    </row>
    <row r="496" spans="1:25" x14ac:dyDescent="0.35">
      <c r="A496" t="s">
        <v>37</v>
      </c>
      <c r="B496">
        <v>2020020248</v>
      </c>
      <c r="C496">
        <v>17</v>
      </c>
      <c r="D496">
        <v>20202021</v>
      </c>
      <c r="E496" t="s">
        <v>55</v>
      </c>
      <c r="F496">
        <v>1</v>
      </c>
      <c r="I496">
        <v>-0.34950432107460772</v>
      </c>
      <c r="J496">
        <v>32.638115399858037</v>
      </c>
      <c r="K496">
        <v>6.5659599830576241</v>
      </c>
      <c r="L496">
        <v>10.632614160164273</v>
      </c>
      <c r="M496">
        <v>599.96992300469537</v>
      </c>
      <c r="N496">
        <v>1.5398230742927268</v>
      </c>
      <c r="O496">
        <v>0.75781942978097072</v>
      </c>
      <c r="P496">
        <v>88.581902214141465</v>
      </c>
      <c r="Q496">
        <v>-12.573410196544119</v>
      </c>
      <c r="R496">
        <v>-5.2058526433949339</v>
      </c>
      <c r="S496">
        <v>714.05321721439736</v>
      </c>
      <c r="T496">
        <v>-1.2598363417135965</v>
      </c>
      <c r="U4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4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0.45627770760472702</v>
      </c>
      <c r="W496">
        <f>Table1[[#This Row],[Win%]]/(Table1[[#This Row],[Win%]]+Table1[[#This Row],[Opp Win%]])</f>
        <v>0.55527931220919746</v>
      </c>
      <c r="X496">
        <f>Table1[[#This Row],[Probability]]*2.2348375</f>
        <v>1.2409590298993223</v>
      </c>
      <c r="Y496">
        <v>20.362582881655388</v>
      </c>
    </row>
    <row r="497" spans="1:25" x14ac:dyDescent="0.35">
      <c r="A497" t="s">
        <v>55</v>
      </c>
      <c r="B497">
        <v>2020020248</v>
      </c>
      <c r="C497">
        <v>15</v>
      </c>
      <c r="D497">
        <v>20202021</v>
      </c>
      <c r="E497" t="s">
        <v>37</v>
      </c>
      <c r="F497">
        <v>0</v>
      </c>
      <c r="I497">
        <v>0.75781942978097072</v>
      </c>
      <c r="J497">
        <v>88.581902214141465</v>
      </c>
      <c r="K497">
        <v>-12.573410196544119</v>
      </c>
      <c r="L497">
        <v>-5.2058526433949339</v>
      </c>
      <c r="M497">
        <v>714.05321721439736</v>
      </c>
      <c r="N497">
        <v>-1.2598363417135965</v>
      </c>
      <c r="O497">
        <v>-0.34950432107460772</v>
      </c>
      <c r="P497">
        <v>32.638115399858037</v>
      </c>
      <c r="Q497">
        <v>6.5659599830576241</v>
      </c>
      <c r="R497">
        <v>10.632614160164273</v>
      </c>
      <c r="S497">
        <v>599.96992300469537</v>
      </c>
      <c r="T497">
        <v>1.5398230742927268</v>
      </c>
      <c r="U4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4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0.56585313036945672</v>
      </c>
      <c r="W497">
        <f>Table1[[#This Row],[Win%]]/(Table1[[#This Row],[Win%]]+Table1[[#This Row],[Opp Win%]])</f>
        <v>0.4446038100703793</v>
      </c>
      <c r="X497">
        <f>Table1[[#This Row],[Probability]]*2.2348375</f>
        <v>0.99361726738816125</v>
      </c>
      <c r="Y497">
        <v>18.111248923707759</v>
      </c>
    </row>
    <row r="498" spans="1:25" x14ac:dyDescent="0.35">
      <c r="A498" t="s">
        <v>32</v>
      </c>
      <c r="B498">
        <v>2020020249</v>
      </c>
      <c r="C498">
        <v>15</v>
      </c>
      <c r="D498">
        <v>20202021</v>
      </c>
      <c r="E498" t="s">
        <v>53</v>
      </c>
      <c r="F498">
        <v>0</v>
      </c>
      <c r="I498">
        <v>-0.34457618965776987</v>
      </c>
      <c r="J498">
        <v>2.510562156889776</v>
      </c>
      <c r="K498">
        <v>-7.4149100542288071E-2</v>
      </c>
      <c r="L498">
        <v>-1.3181045256673478</v>
      </c>
      <c r="M498">
        <v>1707.2664513227514</v>
      </c>
      <c r="N498">
        <v>-6.3759680995777774</v>
      </c>
      <c r="O498">
        <v>0.26404804032169604</v>
      </c>
      <c r="P498">
        <v>-35.944142228844967</v>
      </c>
      <c r="Q498">
        <v>-7.6777877059676882</v>
      </c>
      <c r="R498">
        <v>-4.2448670171115666</v>
      </c>
      <c r="S498">
        <v>172.43258244766525</v>
      </c>
      <c r="T498">
        <v>4.7781075065244263</v>
      </c>
      <c r="U4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4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0.50271360793556996</v>
      </c>
      <c r="W498">
        <f>Table1[[#This Row],[Win%]]/(Table1[[#This Row],[Win%]]+Table1[[#This Row],[Opp Win%]])</f>
        <v>0.48421633670547215</v>
      </c>
      <c r="X498">
        <f>Table1[[#This Row],[Probability]]*2.2348375</f>
        <v>1.0821448273820156</v>
      </c>
      <c r="Y498">
        <v>16.745711456186889</v>
      </c>
    </row>
    <row r="499" spans="1:25" x14ac:dyDescent="0.35">
      <c r="A499" t="s">
        <v>53</v>
      </c>
      <c r="B499">
        <v>2020020249</v>
      </c>
      <c r="C499">
        <v>19</v>
      </c>
      <c r="D499">
        <v>20202021</v>
      </c>
      <c r="E499" t="s">
        <v>32</v>
      </c>
      <c r="F499">
        <v>1</v>
      </c>
      <c r="I499">
        <v>0.26404804032169604</v>
      </c>
      <c r="J499">
        <v>-35.944142228844967</v>
      </c>
      <c r="K499">
        <v>-7.6777877059676882</v>
      </c>
      <c r="L499">
        <v>-4.2448670171115666</v>
      </c>
      <c r="M499">
        <v>172.43258244766525</v>
      </c>
      <c r="N499">
        <v>4.7781075065244263</v>
      </c>
      <c r="O499">
        <v>-0.34457618965776987</v>
      </c>
      <c r="P499">
        <v>2.510562156889776</v>
      </c>
      <c r="Q499">
        <v>-7.4149100542288071E-2</v>
      </c>
      <c r="R499">
        <v>-1.3181045256673478</v>
      </c>
      <c r="S499">
        <v>1707.2664513227514</v>
      </c>
      <c r="T499">
        <v>-6.3759680995777774</v>
      </c>
      <c r="U4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4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0.48510540753097742</v>
      </c>
      <c r="W499">
        <f>Table1[[#This Row],[Win%]]/(Table1[[#This Row],[Win%]]+Table1[[#This Row],[Opp Win%]])</f>
        <v>0.51643371253387171</v>
      </c>
      <c r="X499">
        <f>Table1[[#This Row],[Probability]]*2.2348375</f>
        <v>1.1541454270349165</v>
      </c>
      <c r="Y499">
        <v>20.928979394638041</v>
      </c>
    </row>
    <row r="500" spans="1:25" x14ac:dyDescent="0.35">
      <c r="A500" t="s">
        <v>35</v>
      </c>
      <c r="B500">
        <v>2020020250</v>
      </c>
      <c r="C500">
        <v>17</v>
      </c>
      <c r="D500">
        <v>20202021</v>
      </c>
      <c r="E500" t="s">
        <v>43</v>
      </c>
      <c r="F500">
        <v>1</v>
      </c>
      <c r="I500">
        <v>1.3322205249212851</v>
      </c>
      <c r="J500">
        <v>-0.89181879549125753</v>
      </c>
      <c r="K500">
        <v>11.427095034636306</v>
      </c>
      <c r="L500">
        <v>8.1630727501711178</v>
      </c>
      <c r="M500">
        <v>696.79153977455735</v>
      </c>
      <c r="N500">
        <v>4.1735657038859113</v>
      </c>
      <c r="O500">
        <v>0.20518424839835528</v>
      </c>
      <c r="P500">
        <v>35.513962077751387</v>
      </c>
      <c r="Q500">
        <v>2.1305791290007257</v>
      </c>
      <c r="R500">
        <v>3.2623198412046577</v>
      </c>
      <c r="S500">
        <v>785.23302528180329</v>
      </c>
      <c r="T500">
        <v>3.8844278160585533</v>
      </c>
      <c r="U5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5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0.48526303743300042</v>
      </c>
      <c r="W500">
        <f>Table1[[#This Row],[Win%]]/(Table1[[#This Row],[Win%]]+Table1[[#This Row],[Opp Win%]])</f>
        <v>0.54041363677145993</v>
      </c>
      <c r="X500">
        <f>Table1[[#This Row],[Probability]]*2.2348375</f>
        <v>1.2077366609682374</v>
      </c>
      <c r="Y500">
        <v>19.500824014917765</v>
      </c>
    </row>
    <row r="501" spans="1:25" x14ac:dyDescent="0.35">
      <c r="A501" t="s">
        <v>43</v>
      </c>
      <c r="B501">
        <v>2020020250</v>
      </c>
      <c r="C501">
        <v>17</v>
      </c>
      <c r="D501">
        <v>20202021</v>
      </c>
      <c r="E501" t="s">
        <v>35</v>
      </c>
      <c r="F501">
        <v>0</v>
      </c>
      <c r="I501">
        <v>0.20518424839835528</v>
      </c>
      <c r="J501">
        <v>35.513962077751387</v>
      </c>
      <c r="K501">
        <v>2.1305791290007257</v>
      </c>
      <c r="L501">
        <v>3.2623198412046577</v>
      </c>
      <c r="M501">
        <v>785.23302528180329</v>
      </c>
      <c r="N501">
        <v>3.8844278160585533</v>
      </c>
      <c r="O501">
        <v>1.3322205249212851</v>
      </c>
      <c r="P501">
        <v>-0.89181879549125753</v>
      </c>
      <c r="Q501">
        <v>11.427095034636306</v>
      </c>
      <c r="R501">
        <v>8.1630727501711178</v>
      </c>
      <c r="S501">
        <v>696.79153977455735</v>
      </c>
      <c r="T501">
        <v>4.1735657038859113</v>
      </c>
      <c r="U5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5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0.57020779355273687</v>
      </c>
      <c r="W501">
        <f>Table1[[#This Row],[Win%]]/(Table1[[#This Row],[Win%]]+Table1[[#This Row],[Opp Win%]])</f>
        <v>0.45958512492760401</v>
      </c>
      <c r="X501">
        <f>Table1[[#This Row],[Probability]]*2.2348375</f>
        <v>1.0270980716303941</v>
      </c>
      <c r="Y501">
        <v>19.432328689012952</v>
      </c>
    </row>
    <row r="502" spans="1:25" x14ac:dyDescent="0.35">
      <c r="A502" t="s">
        <v>27</v>
      </c>
      <c r="B502">
        <v>2020020251</v>
      </c>
      <c r="C502">
        <v>16</v>
      </c>
      <c r="D502">
        <v>20202021</v>
      </c>
      <c r="E502" t="s">
        <v>50</v>
      </c>
      <c r="F502">
        <v>1</v>
      </c>
      <c r="I502">
        <v>-0.3447130821971266</v>
      </c>
      <c r="J502">
        <v>9.8993165852311584</v>
      </c>
      <c r="K502">
        <v>-26.142380506501638</v>
      </c>
      <c r="L502">
        <v>1.6962691909650935</v>
      </c>
      <c r="M502">
        <v>-28.623180952380835</v>
      </c>
      <c r="N502">
        <v>24.050277034734826</v>
      </c>
      <c r="O502">
        <v>0.75453400883641186</v>
      </c>
      <c r="P502">
        <v>110.80240304278483</v>
      </c>
      <c r="Q502">
        <v>20.666081190772974</v>
      </c>
      <c r="R502">
        <v>-9.0364085481661469</v>
      </c>
      <c r="S502">
        <v>-1893.0857029733961</v>
      </c>
      <c r="T502">
        <v>2.5698265829382216</v>
      </c>
      <c r="U5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5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0.59856476466304298</v>
      </c>
      <c r="W502">
        <f>Table1[[#This Row],[Win%]]/(Table1[[#This Row],[Win%]]+Table1[[#This Row],[Opp Win%]])</f>
        <v>0.44498288464583469</v>
      </c>
      <c r="X502">
        <f>Table1[[#This Row],[Probability]]*2.2348375</f>
        <v>0.99446443746468549</v>
      </c>
      <c r="Y502">
        <v>15.680927398963808</v>
      </c>
    </row>
    <row r="503" spans="1:25" x14ac:dyDescent="0.35">
      <c r="A503" t="s">
        <v>50</v>
      </c>
      <c r="B503">
        <v>2020020251</v>
      </c>
      <c r="C503">
        <v>18</v>
      </c>
      <c r="D503">
        <v>20202021</v>
      </c>
      <c r="E503" t="s">
        <v>27</v>
      </c>
      <c r="F503">
        <v>0</v>
      </c>
      <c r="I503">
        <v>0.75453400883641186</v>
      </c>
      <c r="J503">
        <v>110.80240304278483</v>
      </c>
      <c r="K503">
        <v>20.666081190772974</v>
      </c>
      <c r="L503">
        <v>-9.0364085481661469</v>
      </c>
      <c r="M503">
        <v>-1893.0857029733961</v>
      </c>
      <c r="N503">
        <v>2.5698265829382216</v>
      </c>
      <c r="O503">
        <v>-0.3447130821971266</v>
      </c>
      <c r="P503">
        <v>9.8993165852311584</v>
      </c>
      <c r="Q503">
        <v>-26.142380506501638</v>
      </c>
      <c r="R503">
        <v>1.6962691909650935</v>
      </c>
      <c r="S503">
        <v>-28.623180952380835</v>
      </c>
      <c r="T503">
        <v>24.050277034734826</v>
      </c>
      <c r="U5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5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0.45030946587807624</v>
      </c>
      <c r="W503">
        <f>Table1[[#This Row],[Win%]]/(Table1[[#This Row],[Win%]]+Table1[[#This Row],[Opp Win%]])</f>
        <v>0.56004372413697601</v>
      </c>
      <c r="X503">
        <f>Table1[[#This Row],[Probability]]*2.2348375</f>
        <v>1.251606716340969</v>
      </c>
      <c r="Y503">
        <v>22.445940773292882</v>
      </c>
    </row>
    <row r="504" spans="1:25" x14ac:dyDescent="0.35">
      <c r="A504" t="s">
        <v>26</v>
      </c>
      <c r="B504">
        <v>2020020252</v>
      </c>
      <c r="C504">
        <v>17</v>
      </c>
      <c r="D504">
        <v>20202021</v>
      </c>
      <c r="E504" t="s">
        <v>49</v>
      </c>
      <c r="F504">
        <v>0</v>
      </c>
      <c r="I504">
        <v>4.0228738473646497E-2</v>
      </c>
      <c r="J504">
        <v>-80.641046765566131</v>
      </c>
      <c r="K504">
        <v>-24.655634790896553</v>
      </c>
      <c r="L504">
        <v>7.3225525585215614</v>
      </c>
      <c r="M504">
        <v>512.9138392801251</v>
      </c>
      <c r="N504">
        <v>11.892432240407885</v>
      </c>
      <c r="O504">
        <v>9.553332437371452E-2</v>
      </c>
      <c r="P504">
        <v>-116.06624311111115</v>
      </c>
      <c r="Q504">
        <v>-15.396263933592431</v>
      </c>
      <c r="R504">
        <v>5.0337093004791242</v>
      </c>
      <c r="S504">
        <v>1899.4220578329882</v>
      </c>
      <c r="T504">
        <v>-8.7177326626672311</v>
      </c>
      <c r="U5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5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0.46247204879723952</v>
      </c>
      <c r="W504">
        <f>Table1[[#This Row],[Win%]]/(Table1[[#This Row],[Win%]]+Table1[[#This Row],[Opp Win%]])</f>
        <v>0.44203722701294207</v>
      </c>
      <c r="X504">
        <f>Table1[[#This Row],[Probability]]*2.2348375</f>
        <v>0.9878813713245358</v>
      </c>
      <c r="Y504">
        <v>16.344424319824586</v>
      </c>
    </row>
    <row r="505" spans="1:25" x14ac:dyDescent="0.35">
      <c r="A505" t="s">
        <v>49</v>
      </c>
      <c r="B505">
        <v>2020020252</v>
      </c>
      <c r="C505">
        <v>16</v>
      </c>
      <c r="D505">
        <v>20202021</v>
      </c>
      <c r="E505" t="s">
        <v>26</v>
      </c>
      <c r="F505">
        <v>1</v>
      </c>
      <c r="I505">
        <v>9.553332437371452E-2</v>
      </c>
      <c r="J505">
        <v>-116.06624311111115</v>
      </c>
      <c r="K505">
        <v>-15.396263933592431</v>
      </c>
      <c r="L505">
        <v>5.0337093004791242</v>
      </c>
      <c r="M505">
        <v>1899.4220578329882</v>
      </c>
      <c r="N505">
        <v>-8.7177326626672311</v>
      </c>
      <c r="O505">
        <v>4.0228738473646497E-2</v>
      </c>
      <c r="P505">
        <v>-80.641046765566131</v>
      </c>
      <c r="Q505">
        <v>-24.655634790896553</v>
      </c>
      <c r="R505">
        <v>7.3225525585215614</v>
      </c>
      <c r="S505">
        <v>512.9138392801251</v>
      </c>
      <c r="T505">
        <v>11.892432240407885</v>
      </c>
      <c r="U5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5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0.34207102231373993</v>
      </c>
      <c r="W505">
        <f>Table1[[#This Row],[Win%]]/(Table1[[#This Row],[Win%]]+Table1[[#This Row],[Opp Win%]])</f>
        <v>0.55927442467089505</v>
      </c>
      <c r="X505">
        <f>Table1[[#This Row],[Probability]]*2.2348375</f>
        <v>1.2498874570454412</v>
      </c>
      <c r="Y505">
        <v>15.855471421496235</v>
      </c>
    </row>
    <row r="506" spans="1:25" x14ac:dyDescent="0.35">
      <c r="A506" t="s">
        <v>29</v>
      </c>
      <c r="B506">
        <v>2020020253</v>
      </c>
      <c r="C506">
        <v>18</v>
      </c>
      <c r="D506">
        <v>20202021</v>
      </c>
      <c r="E506" t="s">
        <v>44</v>
      </c>
      <c r="F506">
        <v>1</v>
      </c>
      <c r="G506">
        <v>1</v>
      </c>
      <c r="H506">
        <v>1</v>
      </c>
      <c r="I506">
        <v>-0.78263231559890589</v>
      </c>
      <c r="J506">
        <v>68.80763019393649</v>
      </c>
      <c r="K506">
        <v>-30.129326102554245</v>
      </c>
      <c r="L506">
        <v>1.8523266858316241</v>
      </c>
      <c r="M506">
        <v>3.4060244766508276</v>
      </c>
      <c r="N506">
        <v>-5.9694391413430203</v>
      </c>
      <c r="O506">
        <v>1.4214744605817919</v>
      </c>
      <c r="P506">
        <v>60.494438500701349</v>
      </c>
      <c r="Q506">
        <v>-8.9224645052110425</v>
      </c>
      <c r="R506">
        <v>-3.8317542018280264</v>
      </c>
      <c r="S506">
        <v>-1192.0137722222225</v>
      </c>
      <c r="T506">
        <v>-2.6890756118069388</v>
      </c>
      <c r="U5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0.4023803894092951</v>
      </c>
      <c r="V5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0.3954141111133837</v>
      </c>
      <c r="W506">
        <f>Table1[[#This Row],[Win%]]/(Table1[[#This Row],[Win%]]+Table1[[#This Row],[Opp Win%]])</f>
        <v>0.50436596033900172</v>
      </c>
      <c r="X506">
        <f>Table1[[#This Row],[Probability]]*2.2348375</f>
        <v>1.1271759618891137</v>
      </c>
      <c r="Y506">
        <v>17.810247012745435</v>
      </c>
    </row>
    <row r="507" spans="1:25" x14ac:dyDescent="0.35">
      <c r="A507" t="s">
        <v>44</v>
      </c>
      <c r="B507">
        <v>2020020253</v>
      </c>
      <c r="C507">
        <v>17</v>
      </c>
      <c r="D507">
        <v>20202021</v>
      </c>
      <c r="E507" t="s">
        <v>29</v>
      </c>
      <c r="F507">
        <v>0</v>
      </c>
      <c r="G507">
        <v>1</v>
      </c>
      <c r="H507">
        <v>1</v>
      </c>
      <c r="I507">
        <v>1.4214744605817919</v>
      </c>
      <c r="J507">
        <v>60.494438500701349</v>
      </c>
      <c r="K507">
        <v>-8.9224645052110425</v>
      </c>
      <c r="L507">
        <v>-3.8317542018280264</v>
      </c>
      <c r="M507">
        <v>-1192.0137722222225</v>
      </c>
      <c r="N507">
        <v>-2.6890756118069388</v>
      </c>
      <c r="O507">
        <v>-0.78263231559890589</v>
      </c>
      <c r="P507">
        <v>68.80763019393649</v>
      </c>
      <c r="Q507">
        <v>-30.129326102554245</v>
      </c>
      <c r="R507">
        <v>1.8523266858316241</v>
      </c>
      <c r="S507">
        <v>3.4060244766508276</v>
      </c>
      <c r="T507">
        <v>-5.9694391413430203</v>
      </c>
      <c r="U5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0.39890935100814473</v>
      </c>
      <c r="V5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0.40646120574869948</v>
      </c>
      <c r="W507">
        <f>Table1[[#This Row],[Win%]]/(Table1[[#This Row],[Win%]]+Table1[[#This Row],[Opp Win%]])</f>
        <v>0.49531156516885505</v>
      </c>
      <c r="X507">
        <f>Table1[[#This Row],[Probability]]*2.2348375</f>
        <v>1.106940860023051</v>
      </c>
      <c r="Y507">
        <v>18.192194821606222</v>
      </c>
    </row>
    <row r="508" spans="1:25" x14ac:dyDescent="0.35">
      <c r="A508" t="s">
        <v>45</v>
      </c>
      <c r="B508">
        <v>2020020254</v>
      </c>
      <c r="C508">
        <v>15</v>
      </c>
      <c r="D508">
        <v>20202021</v>
      </c>
      <c r="E508" t="s">
        <v>47</v>
      </c>
      <c r="F508">
        <v>1</v>
      </c>
      <c r="I508">
        <v>-1.7132277981451078</v>
      </c>
      <c r="J508">
        <v>-125.68160447737642</v>
      </c>
      <c r="K508">
        <v>-11.214324053218979</v>
      </c>
      <c r="L508">
        <v>-4.2174885092402441</v>
      </c>
      <c r="M508">
        <v>-960.02476981891346</v>
      </c>
      <c r="N508">
        <v>-5.8308160873258474</v>
      </c>
      <c r="O508">
        <v>-0.36688967357289681</v>
      </c>
      <c r="P508">
        <v>134.82661183742056</v>
      </c>
      <c r="Q508">
        <v>15.996563027579304</v>
      </c>
      <c r="R508">
        <v>-2.4871668117727559</v>
      </c>
      <c r="S508">
        <v>-344.5575705314011</v>
      </c>
      <c r="T508">
        <v>1.2504598696003297</v>
      </c>
      <c r="U5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5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0.55768249458766939</v>
      </c>
      <c r="W508">
        <f>Table1[[#This Row],[Win%]]/(Table1[[#This Row],[Win%]]+Table1[[#This Row],[Opp Win%]])</f>
        <v>0.46061318427057019</v>
      </c>
      <c r="X508">
        <f>Table1[[#This Row],[Probability]]*2.2348375</f>
        <v>1.0293956172022802</v>
      </c>
      <c r="Y508">
        <v>15.634974333253517</v>
      </c>
    </row>
    <row r="509" spans="1:25" x14ac:dyDescent="0.35">
      <c r="A509" t="s">
        <v>47</v>
      </c>
      <c r="B509">
        <v>2020020254</v>
      </c>
      <c r="C509">
        <v>17</v>
      </c>
      <c r="D509">
        <v>20202021</v>
      </c>
      <c r="E509" t="s">
        <v>45</v>
      </c>
      <c r="F509">
        <v>0</v>
      </c>
      <c r="I509">
        <v>-0.36688967357289681</v>
      </c>
      <c r="J509">
        <v>134.82661183742056</v>
      </c>
      <c r="K509">
        <v>15.996563027579304</v>
      </c>
      <c r="L509">
        <v>-2.4871668117727559</v>
      </c>
      <c r="M509">
        <v>-344.5575705314011</v>
      </c>
      <c r="N509">
        <v>1.2504598696003297</v>
      </c>
      <c r="O509">
        <v>-1.7132277981451078</v>
      </c>
      <c r="P509">
        <v>-125.68160447737642</v>
      </c>
      <c r="Q509">
        <v>-11.214324053218979</v>
      </c>
      <c r="R509">
        <v>-4.2174885092402441</v>
      </c>
      <c r="S509">
        <v>-960.02476981891346</v>
      </c>
      <c r="T509">
        <v>-5.8308160873258474</v>
      </c>
      <c r="U5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5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0.48599079334607587</v>
      </c>
      <c r="W509">
        <f>Table1[[#This Row],[Win%]]/(Table1[[#This Row],[Win%]]+Table1[[#This Row],[Opp Win%]])</f>
        <v>0.53804365855951009</v>
      </c>
      <c r="X509">
        <f>Table1[[#This Row],[Probability]]*2.2348375</f>
        <v>1.2024401447859889</v>
      </c>
      <c r="Y509">
        <v>20.829951602145499</v>
      </c>
    </row>
    <row r="510" spans="1:25" x14ac:dyDescent="0.35">
      <c r="A510" t="s">
        <v>30</v>
      </c>
      <c r="B510">
        <v>2020020255</v>
      </c>
      <c r="C510">
        <v>17</v>
      </c>
      <c r="D510">
        <v>20202021</v>
      </c>
      <c r="E510" t="s">
        <v>31</v>
      </c>
      <c r="F510">
        <v>1</v>
      </c>
      <c r="I510">
        <v>-1.4722969288774828</v>
      </c>
      <c r="J510">
        <v>116.79607728226352</v>
      </c>
      <c r="K510">
        <v>6.890121907299573</v>
      </c>
      <c r="L510">
        <v>1.0747770622861132</v>
      </c>
      <c r="M510">
        <v>232.58400555555568</v>
      </c>
      <c r="N510">
        <v>-3.0358623597115515</v>
      </c>
      <c r="O510">
        <v>-0.43834757911704503</v>
      </c>
      <c r="P510">
        <v>-51.594570708742069</v>
      </c>
      <c r="Q510">
        <v>-8.0782583008146709</v>
      </c>
      <c r="R510">
        <v>-7.2044837180013666</v>
      </c>
      <c r="S510">
        <v>-1293.0434984126987</v>
      </c>
      <c r="T510">
        <v>-3.9297237041693696</v>
      </c>
      <c r="U5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5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0.4349144310262083</v>
      </c>
      <c r="W510">
        <f>Table1[[#This Row],[Win%]]/(Table1[[#This Row],[Win%]]+Table1[[#This Row],[Opp Win%]])</f>
        <v>0.58756394563969405</v>
      </c>
      <c r="X510">
        <f>Table1[[#This Row],[Probability]]*2.2348375</f>
        <v>1.3131099393635497</v>
      </c>
      <c r="Y510">
        <v>20.402458027296547</v>
      </c>
    </row>
    <row r="511" spans="1:25" x14ac:dyDescent="0.35">
      <c r="A511" t="s">
        <v>31</v>
      </c>
      <c r="B511">
        <v>2020020255</v>
      </c>
      <c r="C511">
        <v>17</v>
      </c>
      <c r="D511">
        <v>20202021</v>
      </c>
      <c r="E511" t="s">
        <v>30</v>
      </c>
      <c r="F511">
        <v>0</v>
      </c>
      <c r="I511">
        <v>-0.43834757911704503</v>
      </c>
      <c r="J511">
        <v>-51.594570708742069</v>
      </c>
      <c r="K511">
        <v>-8.0782583008146709</v>
      </c>
      <c r="L511">
        <v>-7.2044837180013666</v>
      </c>
      <c r="M511">
        <v>-1293.0434984126987</v>
      </c>
      <c r="N511">
        <v>-3.9297237041693696</v>
      </c>
      <c r="O511">
        <v>-1.4722969288774828</v>
      </c>
      <c r="P511">
        <v>116.79607728226352</v>
      </c>
      <c r="Q511">
        <v>6.890121907299573</v>
      </c>
      <c r="R511">
        <v>1.0747770622861132</v>
      </c>
      <c r="S511">
        <v>232.58400555555568</v>
      </c>
      <c r="T511">
        <v>-3.0358623597115515</v>
      </c>
      <c r="U5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5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0.61835583042893805</v>
      </c>
      <c r="W511">
        <f>Table1[[#This Row],[Win%]]/(Table1[[#This Row],[Win%]]+Table1[[#This Row],[Opp Win%]])</f>
        <v>0.41232978912875923</v>
      </c>
      <c r="X511">
        <f>Table1[[#This Row],[Probability]]*2.2348375</f>
        <v>0.92149007511204339</v>
      </c>
      <c r="Y511">
        <v>18.554399436841749</v>
      </c>
    </row>
    <row r="512" spans="1:25" x14ac:dyDescent="0.35">
      <c r="A512" t="s">
        <v>38</v>
      </c>
      <c r="B512">
        <v>2020020256</v>
      </c>
      <c r="C512">
        <v>17</v>
      </c>
      <c r="D512">
        <v>20202021</v>
      </c>
      <c r="E512" t="s">
        <v>51</v>
      </c>
      <c r="F512">
        <v>0</v>
      </c>
      <c r="I512">
        <v>-0.66641054968514868</v>
      </c>
      <c r="J512">
        <v>-57.158324950780475</v>
      </c>
      <c r="K512">
        <v>9.6947103951214899</v>
      </c>
      <c r="L512">
        <v>-4.1517800903490745</v>
      </c>
      <c r="M512">
        <v>-31.16033623188423</v>
      </c>
      <c r="N512">
        <v>1.0986362106265606</v>
      </c>
      <c r="O512">
        <v>8.4034351067760277E-2</v>
      </c>
      <c r="P512">
        <v>-25.145683299746985</v>
      </c>
      <c r="Q512">
        <v>44.211599118563036</v>
      </c>
      <c r="R512">
        <v>-3.3769683175906877</v>
      </c>
      <c r="S512">
        <v>939.36264489157156</v>
      </c>
      <c r="T512">
        <v>-3.9232058862550425</v>
      </c>
      <c r="U5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5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0.72370039271488074</v>
      </c>
      <c r="W512">
        <f>Table1[[#This Row],[Win%]]/(Table1[[#This Row],[Win%]]+Table1[[#This Row],[Opp Win%]])</f>
        <v>0.40822471055682941</v>
      </c>
      <c r="X512">
        <f>Table1[[#This Row],[Probability]]*2.2348375</f>
        <v>0.91231589157904813</v>
      </c>
      <c r="Y512">
        <v>20.554426105791563</v>
      </c>
    </row>
    <row r="513" spans="1:25" x14ac:dyDescent="0.35">
      <c r="A513" t="s">
        <v>51</v>
      </c>
      <c r="B513">
        <v>2020020256</v>
      </c>
      <c r="C513">
        <v>17</v>
      </c>
      <c r="D513">
        <v>20202021</v>
      </c>
      <c r="E513" t="s">
        <v>38</v>
      </c>
      <c r="F513">
        <v>1</v>
      </c>
      <c r="I513">
        <v>8.4034351067760277E-2</v>
      </c>
      <c r="J513">
        <v>-25.145683299746985</v>
      </c>
      <c r="K513">
        <v>44.211599118563036</v>
      </c>
      <c r="L513">
        <v>-3.3769683175906877</v>
      </c>
      <c r="M513">
        <v>939.36264489157156</v>
      </c>
      <c r="N513">
        <v>-3.9232058862550425</v>
      </c>
      <c r="O513">
        <v>-0.66641054968514868</v>
      </c>
      <c r="P513">
        <v>-57.158324950780475</v>
      </c>
      <c r="Q513">
        <v>9.6947103951214899</v>
      </c>
      <c r="R513">
        <v>-4.1517800903490745</v>
      </c>
      <c r="S513">
        <v>-31.16033623188423</v>
      </c>
      <c r="T513">
        <v>1.0986362106265606</v>
      </c>
      <c r="U5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5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0.49330608457151759</v>
      </c>
      <c r="W513">
        <f>Table1[[#This Row],[Win%]]/(Table1[[#This Row],[Win%]]+Table1[[#This Row],[Opp Win%]])</f>
        <v>0.59233910573133941</v>
      </c>
      <c r="X513">
        <f>Table1[[#This Row],[Probability]]*2.2348375</f>
        <v>1.3237816462048622</v>
      </c>
      <c r="Y513">
        <v>22.160392860062672</v>
      </c>
    </row>
    <row r="514" spans="1:25" x14ac:dyDescent="0.35">
      <c r="A514" t="s">
        <v>48</v>
      </c>
      <c r="B514">
        <v>2020020257</v>
      </c>
      <c r="C514">
        <v>17</v>
      </c>
      <c r="D514">
        <v>20202021</v>
      </c>
      <c r="E514" t="s">
        <v>56</v>
      </c>
      <c r="F514">
        <v>1</v>
      </c>
      <c r="I514">
        <v>6.5280073175905284E-2</v>
      </c>
      <c r="J514">
        <v>71.226022474350017</v>
      </c>
      <c r="K514">
        <v>38.062897552639093</v>
      </c>
      <c r="L514">
        <v>-10.835176515311939</v>
      </c>
      <c r="M514">
        <v>-2729.2985930756845</v>
      </c>
      <c r="N514">
        <v>-7.8639648310119181</v>
      </c>
      <c r="O514">
        <v>2.517436130670772</v>
      </c>
      <c r="P514">
        <v>251.31253095721178</v>
      </c>
      <c r="Q514">
        <v>22.934501807389314</v>
      </c>
      <c r="R514">
        <v>2.8680693278576328</v>
      </c>
      <c r="S514">
        <v>-776.50276076296814</v>
      </c>
      <c r="T514">
        <v>-8.8705391067252393</v>
      </c>
      <c r="U5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5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0.57529415761822855</v>
      </c>
      <c r="W514">
        <f>Table1[[#This Row],[Win%]]/(Table1[[#This Row],[Win%]]+Table1[[#This Row],[Opp Win%]])</f>
        <v>0.55514426505772363</v>
      </c>
      <c r="X514">
        <f>Table1[[#This Row],[Probability]]*2.2348375</f>
        <v>1.2406572214609404</v>
      </c>
      <c r="Y514">
        <v>21.422276366698974</v>
      </c>
    </row>
    <row r="515" spans="1:25" x14ac:dyDescent="0.35">
      <c r="A515" t="s">
        <v>56</v>
      </c>
      <c r="B515">
        <v>2020020257</v>
      </c>
      <c r="C515">
        <v>17</v>
      </c>
      <c r="D515">
        <v>20202021</v>
      </c>
      <c r="E515" t="s">
        <v>48</v>
      </c>
      <c r="F515">
        <v>0</v>
      </c>
      <c r="I515">
        <v>2.517436130670772</v>
      </c>
      <c r="J515">
        <v>251.31253095721178</v>
      </c>
      <c r="K515">
        <v>22.934501807389314</v>
      </c>
      <c r="L515">
        <v>2.8680693278576328</v>
      </c>
      <c r="M515">
        <v>-776.50276076296814</v>
      </c>
      <c r="N515">
        <v>-8.8705391067252393</v>
      </c>
      <c r="O515">
        <v>6.5280073175905284E-2</v>
      </c>
      <c r="P515">
        <v>71.226022474350017</v>
      </c>
      <c r="Q515">
        <v>38.062897552639093</v>
      </c>
      <c r="R515">
        <v>-10.835176515311939</v>
      </c>
      <c r="S515">
        <v>-2729.2985930756845</v>
      </c>
      <c r="T515">
        <v>-7.8639648310119181</v>
      </c>
      <c r="U5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5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0.71653447644309398</v>
      </c>
      <c r="W515">
        <f>Table1[[#This Row],[Win%]]/(Table1[[#This Row],[Win%]]+Table1[[#This Row],[Opp Win%]])</f>
        <v>0.44482283257729549</v>
      </c>
      <c r="X515">
        <f>Table1[[#This Row],[Probability]]*2.2348375</f>
        <v>0.9941067470999615</v>
      </c>
      <c r="Y515">
        <v>20.666510216371488</v>
      </c>
    </row>
    <row r="516" spans="1:25" x14ac:dyDescent="0.35">
      <c r="A516" t="s">
        <v>35</v>
      </c>
      <c r="B516">
        <v>2020020258</v>
      </c>
      <c r="C516">
        <v>18</v>
      </c>
      <c r="D516">
        <v>20202021</v>
      </c>
      <c r="E516" t="s">
        <v>43</v>
      </c>
      <c r="F516">
        <v>1</v>
      </c>
      <c r="G516">
        <v>1</v>
      </c>
      <c r="H516">
        <v>1</v>
      </c>
      <c r="I516">
        <v>1.3322205249212851</v>
      </c>
      <c r="J516">
        <v>-0.89181879549125753</v>
      </c>
      <c r="K516">
        <v>11.427095034636306</v>
      </c>
      <c r="L516">
        <v>8.1630727501711178</v>
      </c>
      <c r="M516">
        <v>696.79153977455735</v>
      </c>
      <c r="N516">
        <v>4.1735657038859113</v>
      </c>
      <c r="O516">
        <v>0.20518424839835528</v>
      </c>
      <c r="P516">
        <v>35.513962077751387</v>
      </c>
      <c r="Q516">
        <v>2.1305791290007257</v>
      </c>
      <c r="R516">
        <v>3.2623198412046577</v>
      </c>
      <c r="S516">
        <v>785.23302528180329</v>
      </c>
      <c r="T516">
        <v>3.8844278160585533</v>
      </c>
      <c r="U5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0.51534177677263071</v>
      </c>
      <c r="V5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0.43826439025784325</v>
      </c>
      <c r="W516">
        <f>Table1[[#This Row],[Win%]]/(Table1[[#This Row],[Win%]]+Table1[[#This Row],[Opp Win%]])</f>
        <v>0.54041363677145993</v>
      </c>
      <c r="X516">
        <f>Table1[[#This Row],[Probability]]*2.2348375</f>
        <v>1.2077366609682374</v>
      </c>
      <c r="Y516">
        <v>20.708560675886002</v>
      </c>
    </row>
    <row r="517" spans="1:25" x14ac:dyDescent="0.35">
      <c r="A517" t="s">
        <v>43</v>
      </c>
      <c r="B517">
        <v>2020020258</v>
      </c>
      <c r="C517">
        <v>18</v>
      </c>
      <c r="D517">
        <v>20202021</v>
      </c>
      <c r="E517" t="s">
        <v>35</v>
      </c>
      <c r="F517">
        <v>0</v>
      </c>
      <c r="G517">
        <v>1</v>
      </c>
      <c r="H517">
        <v>1</v>
      </c>
      <c r="I517">
        <v>0.20518424839835528</v>
      </c>
      <c r="J517">
        <v>35.513962077751387</v>
      </c>
      <c r="K517">
        <v>2.1305791290007257</v>
      </c>
      <c r="L517">
        <v>3.2623198412046577</v>
      </c>
      <c r="M517">
        <v>785.23302528180329</v>
      </c>
      <c r="N517">
        <v>3.8844278160585533</v>
      </c>
      <c r="O517">
        <v>1.3322205249212851</v>
      </c>
      <c r="P517">
        <v>-0.89181879549125753</v>
      </c>
      <c r="Q517">
        <v>11.427095034636306</v>
      </c>
      <c r="R517">
        <v>8.1630727501711178</v>
      </c>
      <c r="S517">
        <v>696.79153977455735</v>
      </c>
      <c r="T517">
        <v>4.1735657038859113</v>
      </c>
      <c r="U5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0.43795631273182467</v>
      </c>
      <c r="V5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0.51498208535234657</v>
      </c>
      <c r="W517">
        <f>Table1[[#This Row],[Win%]]/(Table1[[#This Row],[Win%]]+Table1[[#This Row],[Opp Win%]])</f>
        <v>0.45958512492760401</v>
      </c>
      <c r="X517">
        <f>Table1[[#This Row],[Probability]]*2.2348375</f>
        <v>1.0270980716303941</v>
      </c>
      <c r="Y517">
        <v>20.459426760643346</v>
      </c>
    </row>
    <row r="518" spans="1:25" x14ac:dyDescent="0.35">
      <c r="A518" t="s">
        <v>34</v>
      </c>
      <c r="B518">
        <v>2020020259</v>
      </c>
      <c r="C518">
        <v>18</v>
      </c>
      <c r="D518">
        <v>20202021</v>
      </c>
      <c r="E518" t="s">
        <v>54</v>
      </c>
      <c r="F518">
        <v>0</v>
      </c>
      <c r="I518">
        <v>-0.75224217186173958</v>
      </c>
      <c r="J518">
        <v>23.850672167193142</v>
      </c>
      <c r="K518">
        <v>28.234545118035982</v>
      </c>
      <c r="L518">
        <v>-0.92111616153319176</v>
      </c>
      <c r="M518">
        <v>-890.01733174603169</v>
      </c>
      <c r="N518">
        <v>8.3924204510123062</v>
      </c>
      <c r="O518">
        <v>2.2843385975357688E-2</v>
      </c>
      <c r="P518">
        <v>-43.242299603851876</v>
      </c>
      <c r="Q518">
        <v>27.992116334146409</v>
      </c>
      <c r="R518">
        <v>4.9296709705681074</v>
      </c>
      <c r="S518">
        <v>1704.1662665101721</v>
      </c>
      <c r="T518">
        <v>19.008328588597113</v>
      </c>
      <c r="U5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5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0.65148456723970016</v>
      </c>
      <c r="W518">
        <f>Table1[[#This Row],[Win%]]/(Table1[[#This Row],[Win%]]+Table1[[#This Row],[Opp Win%]])</f>
        <v>0.47292680460442144</v>
      </c>
      <c r="X518">
        <f>Table1[[#This Row],[Probability]]*2.2348375</f>
        <v>1.0569145576851335</v>
      </c>
      <c r="Y518">
        <v>22.147596078693496</v>
      </c>
    </row>
    <row r="519" spans="1:25" x14ac:dyDescent="0.35">
      <c r="A519" t="s">
        <v>54</v>
      </c>
      <c r="B519">
        <v>2020020259</v>
      </c>
      <c r="C519">
        <v>16</v>
      </c>
      <c r="D519">
        <v>20202021</v>
      </c>
      <c r="E519" t="s">
        <v>34</v>
      </c>
      <c r="F519">
        <v>1</v>
      </c>
      <c r="I519">
        <v>2.2843385975357688E-2</v>
      </c>
      <c r="J519">
        <v>-43.242299603851876</v>
      </c>
      <c r="K519">
        <v>27.992116334146409</v>
      </c>
      <c r="L519">
        <v>4.9296709705681074</v>
      </c>
      <c r="M519">
        <v>1704.1662665101721</v>
      </c>
      <c r="N519">
        <v>19.008328588597113</v>
      </c>
      <c r="O519">
        <v>-0.75224217186173958</v>
      </c>
      <c r="P519">
        <v>23.850672167193142</v>
      </c>
      <c r="Q519">
        <v>28.234545118035982</v>
      </c>
      <c r="R519">
        <v>-0.92111616153319176</v>
      </c>
      <c r="S519">
        <v>-890.01733174603169</v>
      </c>
      <c r="T519">
        <v>8.3924204510123062</v>
      </c>
      <c r="U5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5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0.59708165036355676</v>
      </c>
      <c r="W519">
        <f>Table1[[#This Row],[Win%]]/(Table1[[#This Row],[Win%]]+Table1[[#This Row],[Opp Win%]])</f>
        <v>0.52732191461064193</v>
      </c>
      <c r="X519">
        <f>Table1[[#This Row],[Probability]]*2.2348375</f>
        <v>1.1784787893436603</v>
      </c>
      <c r="Y519">
        <v>20.990271709773207</v>
      </c>
    </row>
    <row r="520" spans="1:25" x14ac:dyDescent="0.35">
      <c r="A520" t="s">
        <v>39</v>
      </c>
      <c r="B520">
        <v>2020020260</v>
      </c>
      <c r="C520">
        <v>15</v>
      </c>
      <c r="D520">
        <v>20202021</v>
      </c>
      <c r="E520" t="s">
        <v>40</v>
      </c>
      <c r="F520">
        <v>1</v>
      </c>
      <c r="I520">
        <v>-1.4216466893155388</v>
      </c>
      <c r="J520">
        <v>-192.22475691616364</v>
      </c>
      <c r="K520">
        <v>-23.56196993405575</v>
      </c>
      <c r="L520">
        <v>0.54363400958247965</v>
      </c>
      <c r="M520">
        <v>-671.32156984126937</v>
      </c>
      <c r="N520">
        <v>-10.953793928354404</v>
      </c>
      <c r="O520">
        <v>0.98834646605749321</v>
      </c>
      <c r="P520">
        <v>-10.997271694041949</v>
      </c>
      <c r="Q520">
        <v>19.75383812543657</v>
      </c>
      <c r="R520">
        <v>6.3204991704312121</v>
      </c>
      <c r="S520">
        <v>-113.65008168852069</v>
      </c>
      <c r="T520">
        <v>-23.376013543343358</v>
      </c>
      <c r="U5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5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0.49949407508287369</v>
      </c>
      <c r="W520">
        <f>Table1[[#This Row],[Win%]]/(Table1[[#This Row],[Win%]]+Table1[[#This Row],[Opp Win%]])</f>
        <v>0.43752499940368716</v>
      </c>
      <c r="X520">
        <f>Table1[[#This Row],[Probability]]*2.2348375</f>
        <v>0.97779727585483767</v>
      </c>
      <c r="Y520">
        <v>13.913158482296511</v>
      </c>
    </row>
    <row r="521" spans="1:25" x14ac:dyDescent="0.35">
      <c r="A521" t="s">
        <v>40</v>
      </c>
      <c r="B521">
        <v>2020020260</v>
      </c>
      <c r="C521">
        <v>18</v>
      </c>
      <c r="D521">
        <v>20202021</v>
      </c>
      <c r="E521" t="s">
        <v>39</v>
      </c>
      <c r="F521">
        <v>0</v>
      </c>
      <c r="I521">
        <v>0.98834646605749321</v>
      </c>
      <c r="J521">
        <v>-10.997271694041949</v>
      </c>
      <c r="K521">
        <v>19.75383812543657</v>
      </c>
      <c r="L521">
        <v>6.3204991704312121</v>
      </c>
      <c r="M521">
        <v>-113.65008168852069</v>
      </c>
      <c r="N521">
        <v>-23.376013543343358</v>
      </c>
      <c r="O521">
        <v>-1.4216466893155388</v>
      </c>
      <c r="P521">
        <v>-192.22475691616364</v>
      </c>
      <c r="Q521">
        <v>-23.56196993405575</v>
      </c>
      <c r="R521">
        <v>0.54363400958247965</v>
      </c>
      <c r="S521">
        <v>-671.32156984126937</v>
      </c>
      <c r="T521">
        <v>-10.953793928354404</v>
      </c>
      <c r="U5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5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0.37142425613618413</v>
      </c>
      <c r="W521">
        <f>Table1[[#This Row],[Win%]]/(Table1[[#This Row],[Win%]]+Table1[[#This Row],[Opp Win%]])</f>
        <v>0.56622643934154171</v>
      </c>
      <c r="X521">
        <f>Table1[[#This Row],[Probability]]*2.2348375</f>
        <v>1.2654240801319525</v>
      </c>
      <c r="Y521">
        <v>22.410288293196331</v>
      </c>
    </row>
    <row r="522" spans="1:25" x14ac:dyDescent="0.35">
      <c r="A522" t="s">
        <v>33</v>
      </c>
      <c r="B522">
        <v>2020020261</v>
      </c>
      <c r="C522">
        <v>18</v>
      </c>
      <c r="D522">
        <v>20202021</v>
      </c>
      <c r="E522" t="s">
        <v>36</v>
      </c>
      <c r="F522">
        <v>0</v>
      </c>
      <c r="I522">
        <v>-0.51377536830253456</v>
      </c>
      <c r="J522">
        <v>-93.587614836228369</v>
      </c>
      <c r="K522">
        <v>-18.726763867593753</v>
      </c>
      <c r="L522">
        <v>-9.482678226468682</v>
      </c>
      <c r="M522">
        <v>-2843.8900379834558</v>
      </c>
      <c r="N522">
        <v>-7.769291471120817</v>
      </c>
      <c r="O522">
        <v>1.2659645358726888</v>
      </c>
      <c r="P522">
        <v>1.5577575312292105</v>
      </c>
      <c r="Q522">
        <v>-50.358277008773904</v>
      </c>
      <c r="R522">
        <v>6.7202253853524994</v>
      </c>
      <c r="S522">
        <v>215.97236040688585</v>
      </c>
      <c r="T522">
        <v>-5.5942720712461309</v>
      </c>
      <c r="U5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5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0.31337043680024623</v>
      </c>
      <c r="W522">
        <f>Table1[[#This Row],[Win%]]/(Table1[[#This Row],[Win%]]+Table1[[#This Row],[Opp Win%]])</f>
        <v>0.54893256217902497</v>
      </c>
      <c r="X522">
        <f>Table1[[#This Row],[Probability]]*2.2348375</f>
        <v>1.2267750749287667</v>
      </c>
      <c r="Y522">
        <v>18.903205878648681</v>
      </c>
    </row>
    <row r="523" spans="1:25" x14ac:dyDescent="0.35">
      <c r="A523" t="s">
        <v>36</v>
      </c>
      <c r="B523">
        <v>2020020261</v>
      </c>
      <c r="C523">
        <v>18</v>
      </c>
      <c r="D523">
        <v>20202021</v>
      </c>
      <c r="E523" t="s">
        <v>33</v>
      </c>
      <c r="F523">
        <v>1</v>
      </c>
      <c r="I523">
        <v>1.2659645358726888</v>
      </c>
      <c r="J523">
        <v>1.5577575312292105</v>
      </c>
      <c r="K523">
        <v>-50.358277008773904</v>
      </c>
      <c r="L523">
        <v>6.7202253853524994</v>
      </c>
      <c r="M523">
        <v>215.97236040688585</v>
      </c>
      <c r="N523">
        <v>-5.5942720712461309</v>
      </c>
      <c r="O523">
        <v>-0.51377536830253456</v>
      </c>
      <c r="P523">
        <v>-93.587614836228369</v>
      </c>
      <c r="Q523">
        <v>-18.726763867593753</v>
      </c>
      <c r="R523">
        <v>-9.482678226468682</v>
      </c>
      <c r="S523">
        <v>-2843.8900379834558</v>
      </c>
      <c r="T523">
        <v>-7.769291471120817</v>
      </c>
      <c r="U5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5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0.38392636673866287</v>
      </c>
      <c r="W523">
        <f>Table1[[#This Row],[Win%]]/(Table1[[#This Row],[Win%]]+Table1[[#This Row],[Opp Win%]])</f>
        <v>0.45176301634685684</v>
      </c>
      <c r="X523">
        <f>Table1[[#This Row],[Probability]]*2.2348375</f>
        <v>1.0096169300450686</v>
      </c>
      <c r="Y523">
        <v>14.614277361818001</v>
      </c>
    </row>
    <row r="524" spans="1:25" x14ac:dyDescent="0.35">
      <c r="A524" t="s">
        <v>46</v>
      </c>
      <c r="B524">
        <v>2020020262</v>
      </c>
      <c r="C524">
        <v>18</v>
      </c>
      <c r="D524">
        <v>20202021</v>
      </c>
      <c r="E524" t="s">
        <v>52</v>
      </c>
      <c r="F524">
        <v>0</v>
      </c>
      <c r="I524">
        <v>-0.23725243880219135</v>
      </c>
      <c r="J524">
        <v>-48.98928554607523</v>
      </c>
      <c r="K524">
        <v>-58.111080297463594</v>
      </c>
      <c r="L524">
        <v>-7.8971599671457895</v>
      </c>
      <c r="M524">
        <v>-580.60023422693985</v>
      </c>
      <c r="N524">
        <v>-1.3995549579865054</v>
      </c>
      <c r="O524">
        <v>0.62311717105407127</v>
      </c>
      <c r="P524">
        <v>27.23349797469508</v>
      </c>
      <c r="Q524">
        <v>27.959672393531708</v>
      </c>
      <c r="R524">
        <v>2.3068099164955527</v>
      </c>
      <c r="S524">
        <v>1185.6638666666668</v>
      </c>
      <c r="T524">
        <v>7.3648578515872991</v>
      </c>
      <c r="U5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5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0.65727237265849925</v>
      </c>
      <c r="W524">
        <f>Table1[[#This Row],[Win%]]/(Table1[[#This Row],[Win%]]+Table1[[#This Row],[Opp Win%]])</f>
        <v>0.29176700441087133</v>
      </c>
      <c r="X524">
        <f>Table1[[#This Row],[Probability]]*2.2348375</f>
        <v>0.65205184272008065</v>
      </c>
      <c r="Y524">
        <v>14.31228311891957</v>
      </c>
    </row>
    <row r="525" spans="1:25" x14ac:dyDescent="0.35">
      <c r="A525" t="s">
        <v>52</v>
      </c>
      <c r="B525">
        <v>2020020262</v>
      </c>
      <c r="C525">
        <v>17</v>
      </c>
      <c r="D525">
        <v>20202021</v>
      </c>
      <c r="E525" t="s">
        <v>46</v>
      </c>
      <c r="F525">
        <v>1</v>
      </c>
      <c r="I525">
        <v>0.62311717105407127</v>
      </c>
      <c r="J525">
        <v>27.23349797469508</v>
      </c>
      <c r="K525">
        <v>27.959672393531708</v>
      </c>
      <c r="L525">
        <v>2.3068099164955527</v>
      </c>
      <c r="M525">
        <v>1185.6638666666668</v>
      </c>
      <c r="N525">
        <v>7.3648578515872991</v>
      </c>
      <c r="O525">
        <v>-0.23725243880219135</v>
      </c>
      <c r="P525">
        <v>-48.98928554607523</v>
      </c>
      <c r="Q525">
        <v>-58.111080297463594</v>
      </c>
      <c r="R525">
        <v>-7.8971599671457895</v>
      </c>
      <c r="S525">
        <v>-580.60023422693985</v>
      </c>
      <c r="T525">
        <v>-1.3995549579865054</v>
      </c>
      <c r="U5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5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0.28111298607208751</v>
      </c>
      <c r="W525">
        <f>Table1[[#This Row],[Win%]]/(Table1[[#This Row],[Win%]]+Table1[[#This Row],[Opp Win%]])</f>
        <v>0.70423406821889767</v>
      </c>
      <c r="X525">
        <f>Table1[[#This Row],[Probability]]*2.2348375</f>
        <v>1.5738487044331506</v>
      </c>
      <c r="Y525">
        <v>22.117772356945295</v>
      </c>
    </row>
    <row r="526" spans="1:25" x14ac:dyDescent="0.35">
      <c r="A526" t="s">
        <v>32</v>
      </c>
      <c r="B526">
        <v>2020020263</v>
      </c>
      <c r="C526">
        <v>16</v>
      </c>
      <c r="D526">
        <v>20202021</v>
      </c>
      <c r="E526" t="s">
        <v>53</v>
      </c>
      <c r="F526">
        <v>1</v>
      </c>
      <c r="I526">
        <v>-0.34457618965776987</v>
      </c>
      <c r="J526">
        <v>2.510562156889776</v>
      </c>
      <c r="K526">
        <v>-7.4149100542288071E-2</v>
      </c>
      <c r="L526">
        <v>-1.3181045256673478</v>
      </c>
      <c r="M526">
        <v>1707.2664513227514</v>
      </c>
      <c r="N526">
        <v>-6.3759680995777774</v>
      </c>
      <c r="O526">
        <v>0.26404804032169604</v>
      </c>
      <c r="P526">
        <v>-35.944142228844967</v>
      </c>
      <c r="Q526">
        <v>-7.6777877059676882</v>
      </c>
      <c r="R526">
        <v>-4.2448670171115666</v>
      </c>
      <c r="S526">
        <v>172.43258244766525</v>
      </c>
      <c r="T526">
        <v>4.7781075065244263</v>
      </c>
      <c r="U5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5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0.43057675522641697</v>
      </c>
      <c r="W526">
        <f>Table1[[#This Row],[Win%]]/(Table1[[#This Row],[Win%]]+Table1[[#This Row],[Opp Win%]])</f>
        <v>0.56134794946320488</v>
      </c>
      <c r="X526">
        <f>Table1[[#This Row],[Probability]]*2.2348375</f>
        <v>1.254521448008475</v>
      </c>
      <c r="Y526">
        <v>18.000232904195364</v>
      </c>
    </row>
    <row r="527" spans="1:25" x14ac:dyDescent="0.35">
      <c r="A527" t="s">
        <v>53</v>
      </c>
      <c r="B527">
        <v>2020020263</v>
      </c>
      <c r="C527">
        <v>20</v>
      </c>
      <c r="D527">
        <v>20202021</v>
      </c>
      <c r="E527" t="s">
        <v>32</v>
      </c>
      <c r="F527">
        <v>0</v>
      </c>
      <c r="I527">
        <v>0.26404804032169604</v>
      </c>
      <c r="J527">
        <v>-35.944142228844967</v>
      </c>
      <c r="K527">
        <v>-7.6777877059676882</v>
      </c>
      <c r="L527">
        <v>-4.2448670171115666</v>
      </c>
      <c r="M527">
        <v>172.43258244766525</v>
      </c>
      <c r="N527">
        <v>4.7781075065244263</v>
      </c>
      <c r="O527">
        <v>-0.34457618965776987</v>
      </c>
      <c r="P527">
        <v>2.510562156889776</v>
      </c>
      <c r="Q527">
        <v>-7.4149100542288071E-2</v>
      </c>
      <c r="R527">
        <v>-1.3181045256673478</v>
      </c>
      <c r="S527">
        <v>1707.2664513227514</v>
      </c>
      <c r="T527">
        <v>-6.3759680995777774</v>
      </c>
      <c r="U5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5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0.56637774029560684</v>
      </c>
      <c r="W527">
        <f>Table1[[#This Row],[Win%]]/(Table1[[#This Row],[Win%]]+Table1[[#This Row],[Opp Win%]])</f>
        <v>0.4392930810984001</v>
      </c>
      <c r="X527">
        <f>Table1[[#This Row],[Probability]]*2.2348375</f>
        <v>0.98174865112924559</v>
      </c>
      <c r="Y527">
        <v>21.910728045767286</v>
      </c>
    </row>
    <row r="528" spans="1:25" x14ac:dyDescent="0.35">
      <c r="A528" t="s">
        <v>37</v>
      </c>
      <c r="B528">
        <v>2020020264</v>
      </c>
      <c r="C528">
        <v>18</v>
      </c>
      <c r="D528">
        <v>20202021</v>
      </c>
      <c r="E528" t="s">
        <v>55</v>
      </c>
      <c r="F528">
        <v>1</v>
      </c>
      <c r="I528">
        <v>-0.34950432107460772</v>
      </c>
      <c r="J528">
        <v>32.638115399858037</v>
      </c>
      <c r="K528">
        <v>6.5659599830576241</v>
      </c>
      <c r="L528">
        <v>10.632614160164273</v>
      </c>
      <c r="M528">
        <v>599.96992300469537</v>
      </c>
      <c r="N528">
        <v>1.5398230742927268</v>
      </c>
      <c r="O528">
        <v>0.75781942978097072</v>
      </c>
      <c r="P528">
        <v>88.581902214141465</v>
      </c>
      <c r="Q528">
        <v>-12.573410196544119</v>
      </c>
      <c r="R528">
        <v>-5.2058526433949339</v>
      </c>
      <c r="S528">
        <v>714.05321721439736</v>
      </c>
      <c r="T528">
        <v>-1.2598363417135965</v>
      </c>
      <c r="U5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5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0.45627770760472702</v>
      </c>
      <c r="W528">
        <f>Table1[[#This Row],[Win%]]/(Table1[[#This Row],[Win%]]+Table1[[#This Row],[Opp Win%]])</f>
        <v>0.55527931220919746</v>
      </c>
      <c r="X528">
        <f>Table1[[#This Row],[Probability]]*2.2348375</f>
        <v>1.2409590298993223</v>
      </c>
      <c r="Y528">
        <v>21.603541911554711</v>
      </c>
    </row>
    <row r="529" spans="1:25" x14ac:dyDescent="0.35">
      <c r="A529" t="s">
        <v>55</v>
      </c>
      <c r="B529">
        <v>2020020264</v>
      </c>
      <c r="C529">
        <v>16</v>
      </c>
      <c r="D529">
        <v>20202021</v>
      </c>
      <c r="E529" t="s">
        <v>37</v>
      </c>
      <c r="F529">
        <v>0</v>
      </c>
      <c r="I529">
        <v>0.75781942978097072</v>
      </c>
      <c r="J529">
        <v>88.581902214141465</v>
      </c>
      <c r="K529">
        <v>-12.573410196544119</v>
      </c>
      <c r="L529">
        <v>-5.2058526433949339</v>
      </c>
      <c r="M529">
        <v>714.05321721439736</v>
      </c>
      <c r="N529">
        <v>-1.2598363417135965</v>
      </c>
      <c r="O529">
        <v>-0.34950432107460772</v>
      </c>
      <c r="P529">
        <v>32.638115399858037</v>
      </c>
      <c r="Q529">
        <v>6.5659599830576241</v>
      </c>
      <c r="R529">
        <v>10.632614160164273</v>
      </c>
      <c r="S529">
        <v>599.96992300469537</v>
      </c>
      <c r="T529">
        <v>1.5398230742927268</v>
      </c>
      <c r="U5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5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0.56585313036945672</v>
      </c>
      <c r="W529">
        <f>Table1[[#This Row],[Win%]]/(Table1[[#This Row],[Win%]]+Table1[[#This Row],[Opp Win%]])</f>
        <v>0.4446038100703793</v>
      </c>
      <c r="X529">
        <f>Table1[[#This Row],[Probability]]*2.2348375</f>
        <v>0.99361726738816125</v>
      </c>
      <c r="Y529">
        <v>19.104866191095919</v>
      </c>
    </row>
    <row r="530" spans="1:25" x14ac:dyDescent="0.35">
      <c r="A530" t="s">
        <v>28</v>
      </c>
      <c r="B530">
        <v>2020020265</v>
      </c>
      <c r="C530">
        <v>18</v>
      </c>
      <c r="D530">
        <v>20202021</v>
      </c>
      <c r="E530" t="s">
        <v>42</v>
      </c>
      <c r="F530">
        <v>1</v>
      </c>
      <c r="I530">
        <v>7.3356732997945123E-2</v>
      </c>
      <c r="J530">
        <v>-28.333254320071823</v>
      </c>
      <c r="K530">
        <v>33.982612491325931</v>
      </c>
      <c r="L530">
        <v>8.8475354469541401</v>
      </c>
      <c r="M530">
        <v>1042.6090174603178</v>
      </c>
      <c r="N530">
        <v>14.053344582942731</v>
      </c>
      <c r="O530">
        <v>-1.3240423087542801</v>
      </c>
      <c r="P530">
        <v>-197.64799776220616</v>
      </c>
      <c r="Q530">
        <v>-15.035190240502786</v>
      </c>
      <c r="R530">
        <v>-0.54055490212183344</v>
      </c>
      <c r="S530">
        <v>130.61550365769494</v>
      </c>
      <c r="T530">
        <v>8.1597843602973601</v>
      </c>
      <c r="U5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5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0.39327186998931379</v>
      </c>
      <c r="W530">
        <f>Table1[[#This Row],[Win%]]/(Table1[[#This Row],[Win%]]+Table1[[#This Row],[Opp Win%]])</f>
        <v>0.63246082122149117</v>
      </c>
      <c r="X530">
        <f>Table1[[#This Row],[Probability]]*2.2348375</f>
        <v>1.4134471605465841</v>
      </c>
      <c r="Y530">
        <v>21.495347332874864</v>
      </c>
    </row>
    <row r="531" spans="1:25" x14ac:dyDescent="0.35">
      <c r="A531" t="s">
        <v>42</v>
      </c>
      <c r="B531">
        <v>2020020265</v>
      </c>
      <c r="C531">
        <v>17</v>
      </c>
      <c r="D531">
        <v>20202021</v>
      </c>
      <c r="E531" t="s">
        <v>28</v>
      </c>
      <c r="F531">
        <v>0</v>
      </c>
      <c r="I531">
        <v>-1.3240423087542801</v>
      </c>
      <c r="J531">
        <v>-197.64799776220616</v>
      </c>
      <c r="K531">
        <v>-15.035190240502786</v>
      </c>
      <c r="L531">
        <v>-0.54055490212183344</v>
      </c>
      <c r="M531">
        <v>130.61550365769494</v>
      </c>
      <c r="N531">
        <v>8.1597843602973601</v>
      </c>
      <c r="O531">
        <v>7.3356732997945123E-2</v>
      </c>
      <c r="P531">
        <v>-28.333254320071823</v>
      </c>
      <c r="Q531">
        <v>33.982612491325931</v>
      </c>
      <c r="R531">
        <v>8.8475354469541401</v>
      </c>
      <c r="S531">
        <v>1042.6090174603178</v>
      </c>
      <c r="T531">
        <v>14.053344582942731</v>
      </c>
      <c r="U5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5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0.66862369197698046</v>
      </c>
      <c r="W531">
        <f>Table1[[#This Row],[Win%]]/(Table1[[#This Row],[Win%]]+Table1[[#This Row],[Opp Win%]])</f>
        <v>0.36619894609903275</v>
      </c>
      <c r="X531">
        <f>Table1[[#This Row],[Probability]]*2.2348375</f>
        <v>0.81839513720259704</v>
      </c>
      <c r="Y531">
        <v>15.934378545757086</v>
      </c>
    </row>
    <row r="532" spans="1:25" x14ac:dyDescent="0.35">
      <c r="A532" t="s">
        <v>45</v>
      </c>
      <c r="B532">
        <v>2020020266</v>
      </c>
      <c r="C532">
        <v>16</v>
      </c>
      <c r="D532">
        <v>20202021</v>
      </c>
      <c r="E532" t="s">
        <v>47</v>
      </c>
      <c r="F532">
        <v>0</v>
      </c>
      <c r="I532">
        <v>-1.7132277981451078</v>
      </c>
      <c r="J532">
        <v>-125.68160447737642</v>
      </c>
      <c r="K532">
        <v>-11.214324053218979</v>
      </c>
      <c r="L532">
        <v>-4.2174885092402441</v>
      </c>
      <c r="M532">
        <v>-960.02476981891346</v>
      </c>
      <c r="N532">
        <v>-5.8308160873258474</v>
      </c>
      <c r="O532">
        <v>-0.36688967357289681</v>
      </c>
      <c r="P532">
        <v>134.82661183742056</v>
      </c>
      <c r="Q532">
        <v>15.996563027579304</v>
      </c>
      <c r="R532">
        <v>-2.4871668117727559</v>
      </c>
      <c r="S532">
        <v>-344.5575705314011</v>
      </c>
      <c r="T532">
        <v>1.2504598696003297</v>
      </c>
      <c r="U5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5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0.65111405930227917</v>
      </c>
      <c r="W532">
        <f>Table1[[#This Row],[Win%]]/(Table1[[#This Row],[Win%]]+Table1[[#This Row],[Opp Win%]])</f>
        <v>0.38516918939528455</v>
      </c>
      <c r="X532">
        <f>Table1[[#This Row],[Probability]]*2.2348375</f>
        <v>0.8607905483051842</v>
      </c>
      <c r="Y532">
        <v>16.495764881558703</v>
      </c>
    </row>
    <row r="533" spans="1:25" x14ac:dyDescent="0.35">
      <c r="A533" t="s">
        <v>47</v>
      </c>
      <c r="B533">
        <v>2020020266</v>
      </c>
      <c r="C533">
        <v>18</v>
      </c>
      <c r="D533">
        <v>20202021</v>
      </c>
      <c r="E533" t="s">
        <v>45</v>
      </c>
      <c r="F533">
        <v>1</v>
      </c>
      <c r="I533">
        <v>-0.36688967357289681</v>
      </c>
      <c r="J533">
        <v>134.82661183742056</v>
      </c>
      <c r="K533">
        <v>15.996563027579304</v>
      </c>
      <c r="L533">
        <v>-2.4871668117727559</v>
      </c>
      <c r="M533">
        <v>-344.5575705314011</v>
      </c>
      <c r="N533">
        <v>1.2504598696003297</v>
      </c>
      <c r="O533">
        <v>-1.7132277981451078</v>
      </c>
      <c r="P533">
        <v>-125.68160447737642</v>
      </c>
      <c r="Q533">
        <v>-11.214324053218979</v>
      </c>
      <c r="R533">
        <v>-4.2174885092402441</v>
      </c>
      <c r="S533">
        <v>-960.02476981891346</v>
      </c>
      <c r="T533">
        <v>-5.8308160873258474</v>
      </c>
      <c r="U5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5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0.41625357970354515</v>
      </c>
      <c r="W533">
        <f>Table1[[#This Row],[Win%]]/(Table1[[#This Row],[Win%]]+Table1[[#This Row],[Opp Win%]])</f>
        <v>0.61355003078919335</v>
      </c>
      <c r="X533">
        <f>Table1[[#This Row],[Probability]]*2.2348375</f>
        <v>1.3711846169338437</v>
      </c>
      <c r="Y533">
        <v>22.201136219079341</v>
      </c>
    </row>
    <row r="534" spans="1:25" x14ac:dyDescent="0.35">
      <c r="A534" t="s">
        <v>44</v>
      </c>
      <c r="B534">
        <v>2020020267</v>
      </c>
      <c r="C534">
        <v>18</v>
      </c>
      <c r="D534">
        <v>20202021</v>
      </c>
      <c r="E534" t="s">
        <v>48</v>
      </c>
      <c r="F534">
        <v>0</v>
      </c>
      <c r="I534">
        <v>1.4214744605817919</v>
      </c>
      <c r="J534">
        <v>60.494438500701349</v>
      </c>
      <c r="K534">
        <v>-8.9224645052110425</v>
      </c>
      <c r="L534">
        <v>-3.8317542018280264</v>
      </c>
      <c r="M534">
        <v>-1192.0137722222225</v>
      </c>
      <c r="N534">
        <v>-2.6890756118069388</v>
      </c>
      <c r="O534">
        <v>6.5280073175905284E-2</v>
      </c>
      <c r="P534">
        <v>71.226022474350017</v>
      </c>
      <c r="Q534">
        <v>38.062897552639093</v>
      </c>
      <c r="R534">
        <v>-10.835176515311939</v>
      </c>
      <c r="S534">
        <v>-2729.2985930756845</v>
      </c>
      <c r="T534">
        <v>-7.8639648310119181</v>
      </c>
      <c r="U5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5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0.72504894234887418</v>
      </c>
      <c r="W534">
        <f>Table1[[#This Row],[Win%]]/(Table1[[#This Row],[Win%]]+Table1[[#This Row],[Opp Win%]])</f>
        <v>0.37856671797925018</v>
      </c>
      <c r="X534">
        <f>Table1[[#This Row],[Probability]]*2.2348375</f>
        <v>0.8460350975919525</v>
      </c>
      <c r="Y534">
        <v>19.038229919198173</v>
      </c>
    </row>
    <row r="535" spans="1:25" x14ac:dyDescent="0.35">
      <c r="A535" t="s">
        <v>48</v>
      </c>
      <c r="B535">
        <v>2020020267</v>
      </c>
      <c r="C535">
        <v>18</v>
      </c>
      <c r="D535">
        <v>20202021</v>
      </c>
      <c r="E535" t="s">
        <v>44</v>
      </c>
      <c r="F535">
        <v>1</v>
      </c>
      <c r="I535">
        <v>6.5280073175905284E-2</v>
      </c>
      <c r="J535">
        <v>71.226022474350017</v>
      </c>
      <c r="K535">
        <v>38.062897552639093</v>
      </c>
      <c r="L535">
        <v>-10.835176515311939</v>
      </c>
      <c r="M535">
        <v>-2729.2985930756845</v>
      </c>
      <c r="N535">
        <v>-7.8639648310119181</v>
      </c>
      <c r="O535">
        <v>1.4214744605817919</v>
      </c>
      <c r="P535">
        <v>60.494438500701349</v>
      </c>
      <c r="Q535">
        <v>-8.9224645052110425</v>
      </c>
      <c r="R535">
        <v>-3.8317542018280264</v>
      </c>
      <c r="S535">
        <v>-1192.0137722222225</v>
      </c>
      <c r="T535">
        <v>-2.6890756118069388</v>
      </c>
      <c r="U5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5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0.43558247727104793</v>
      </c>
      <c r="W535">
        <f>Table1[[#This Row],[Win%]]/(Table1[[#This Row],[Win%]]+Table1[[#This Row],[Opp Win%]])</f>
        <v>0.62238302326168982</v>
      </c>
      <c r="X535">
        <f>Table1[[#This Row],[Probability]]*2.2348375</f>
        <v>1.3909249197485967</v>
      </c>
      <c r="Y535">
        <v>22.813201286447569</v>
      </c>
    </row>
    <row r="536" spans="1:25" x14ac:dyDescent="0.35">
      <c r="A536" t="s">
        <v>31</v>
      </c>
      <c r="B536">
        <v>2020020268</v>
      </c>
      <c r="C536">
        <v>18</v>
      </c>
      <c r="D536">
        <v>20202021</v>
      </c>
      <c r="E536" t="s">
        <v>43</v>
      </c>
      <c r="F536">
        <v>1</v>
      </c>
      <c r="I536">
        <v>-0.43834757911704503</v>
      </c>
      <c r="J536">
        <v>-51.594570708742069</v>
      </c>
      <c r="K536">
        <v>-8.0782583008146709</v>
      </c>
      <c r="L536">
        <v>-7.2044837180013666</v>
      </c>
      <c r="M536">
        <v>-1293.0434984126987</v>
      </c>
      <c r="N536">
        <v>-3.9297237041693696</v>
      </c>
      <c r="O536">
        <v>0.20518424839835528</v>
      </c>
      <c r="P536">
        <v>35.513962077751387</v>
      </c>
      <c r="Q536">
        <v>2.1305791290007257</v>
      </c>
      <c r="R536">
        <v>3.2623198412046577</v>
      </c>
      <c r="S536">
        <v>785.23302528180329</v>
      </c>
      <c r="T536">
        <v>3.8844278160585533</v>
      </c>
      <c r="U5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5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0.47570304846132277</v>
      </c>
      <c r="W536">
        <f>Table1[[#This Row],[Win%]]/(Table1[[#This Row],[Win%]]+Table1[[#This Row],[Opp Win%]])</f>
        <v>0.51570055147484295</v>
      </c>
      <c r="X536">
        <f>Table1[[#This Row],[Probability]]*2.2348375</f>
        <v>1.1525069312066591</v>
      </c>
      <c r="Y536">
        <v>19.706906368048408</v>
      </c>
    </row>
    <row r="537" spans="1:25" x14ac:dyDescent="0.35">
      <c r="A537" t="s">
        <v>43</v>
      </c>
      <c r="B537">
        <v>2020020268</v>
      </c>
      <c r="C537">
        <v>19</v>
      </c>
      <c r="D537">
        <v>20202021</v>
      </c>
      <c r="E537" t="s">
        <v>31</v>
      </c>
      <c r="F537">
        <v>0</v>
      </c>
      <c r="I537">
        <v>0.20518424839835528</v>
      </c>
      <c r="J537">
        <v>35.513962077751387</v>
      </c>
      <c r="K537">
        <v>2.1305791290007257</v>
      </c>
      <c r="L537">
        <v>3.2623198412046577</v>
      </c>
      <c r="M537">
        <v>785.23302528180329</v>
      </c>
      <c r="N537">
        <v>3.8844278160585533</v>
      </c>
      <c r="O537">
        <v>-0.43834757911704503</v>
      </c>
      <c r="P537">
        <v>-51.594570708742069</v>
      </c>
      <c r="Q537">
        <v>-8.0782583008146709</v>
      </c>
      <c r="R537">
        <v>-7.2044837180013666</v>
      </c>
      <c r="S537">
        <v>-1293.0434984126987</v>
      </c>
      <c r="T537">
        <v>-3.9297237041693696</v>
      </c>
      <c r="U5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5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0.5173101379139422</v>
      </c>
      <c r="W537">
        <f>Table1[[#This Row],[Win%]]/(Table1[[#This Row],[Win%]]+Table1[[#This Row],[Opp Win%]])</f>
        <v>0.48384195789208234</v>
      </c>
      <c r="X537">
        <f>Table1[[#This Row],[Probability]]*2.2348375</f>
        <v>1.0813081515706464</v>
      </c>
      <c r="Y537">
        <v>21.540734912213992</v>
      </c>
    </row>
    <row r="538" spans="1:25" x14ac:dyDescent="0.35">
      <c r="A538" t="s">
        <v>49</v>
      </c>
      <c r="B538">
        <v>2020020269</v>
      </c>
      <c r="C538">
        <v>17</v>
      </c>
      <c r="D538">
        <v>20202021</v>
      </c>
      <c r="E538" t="s">
        <v>50</v>
      </c>
      <c r="F538">
        <v>0</v>
      </c>
      <c r="I538">
        <v>9.553332437371452E-2</v>
      </c>
      <c r="J538">
        <v>-116.06624311111115</v>
      </c>
      <c r="K538">
        <v>-15.396263933592431</v>
      </c>
      <c r="L538">
        <v>5.0337093004791242</v>
      </c>
      <c r="M538">
        <v>1899.4220578329882</v>
      </c>
      <c r="N538">
        <v>-8.7177326626672311</v>
      </c>
      <c r="O538">
        <v>0.75453400883641186</v>
      </c>
      <c r="P538">
        <v>110.80240304278483</v>
      </c>
      <c r="Q538">
        <v>20.666081190772974</v>
      </c>
      <c r="R538">
        <v>-9.0364085481661469</v>
      </c>
      <c r="S538">
        <v>-1893.0857029733961</v>
      </c>
      <c r="T538">
        <v>2.5698265829382216</v>
      </c>
      <c r="U5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5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0.65371027466522003</v>
      </c>
      <c r="W538">
        <f>Table1[[#This Row],[Win%]]/(Table1[[#This Row],[Win%]]+Table1[[#This Row],[Opp Win%]])</f>
        <v>0.36254778428620493</v>
      </c>
      <c r="X538">
        <f>Table1[[#This Row],[Probability]]*2.2348375</f>
        <v>0.81023538386472149</v>
      </c>
      <c r="Y538">
        <v>16.665706805360955</v>
      </c>
    </row>
    <row r="539" spans="1:25" x14ac:dyDescent="0.35">
      <c r="A539" t="s">
        <v>50</v>
      </c>
      <c r="B539">
        <v>2020020269</v>
      </c>
      <c r="C539">
        <v>19</v>
      </c>
      <c r="D539">
        <v>20202021</v>
      </c>
      <c r="E539" t="s">
        <v>49</v>
      </c>
      <c r="F539">
        <v>1</v>
      </c>
      <c r="I539">
        <v>0.75453400883641186</v>
      </c>
      <c r="J539">
        <v>110.80240304278483</v>
      </c>
      <c r="K539">
        <v>20.666081190772974</v>
      </c>
      <c r="L539">
        <v>-9.0364085481661469</v>
      </c>
      <c r="M539">
        <v>-1893.0857029733961</v>
      </c>
      <c r="N539">
        <v>2.5698265829382216</v>
      </c>
      <c r="O539">
        <v>9.553332437371452E-2</v>
      </c>
      <c r="P539">
        <v>-116.06624311111115</v>
      </c>
      <c r="Q539">
        <v>-15.396263933592431</v>
      </c>
      <c r="R539">
        <v>5.0337093004791242</v>
      </c>
      <c r="S539">
        <v>1899.4220578329882</v>
      </c>
      <c r="T539">
        <v>-8.7177326626672311</v>
      </c>
      <c r="U5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5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0.38511115832425608</v>
      </c>
      <c r="W539">
        <f>Table1[[#This Row],[Win%]]/(Table1[[#This Row],[Win%]]+Table1[[#This Row],[Opp Win%]])</f>
        <v>0.63474731346858826</v>
      </c>
      <c r="X539">
        <f>Table1[[#This Row],[Probability]]*2.2348375</f>
        <v>1.4185570991638561</v>
      </c>
      <c r="Y539">
        <v>23.864497872456738</v>
      </c>
    </row>
    <row r="540" spans="1:25" x14ac:dyDescent="0.35">
      <c r="A540" t="s">
        <v>46</v>
      </c>
      <c r="B540">
        <v>2020020270</v>
      </c>
      <c r="C540">
        <v>19</v>
      </c>
      <c r="D540">
        <v>20202021</v>
      </c>
      <c r="E540" t="s">
        <v>52</v>
      </c>
      <c r="F540">
        <v>0</v>
      </c>
      <c r="G540">
        <v>1</v>
      </c>
      <c r="H540">
        <v>1</v>
      </c>
      <c r="I540">
        <v>-0.23725243880219135</v>
      </c>
      <c r="J540">
        <v>-48.98928554607523</v>
      </c>
      <c r="K540">
        <v>-58.111080297463594</v>
      </c>
      <c r="L540">
        <v>-7.8971599671457895</v>
      </c>
      <c r="M540">
        <v>-580.60023422693985</v>
      </c>
      <c r="N540">
        <v>-1.3995549579865054</v>
      </c>
      <c r="O540">
        <v>0.62311717105407127</v>
      </c>
      <c r="P540">
        <v>27.23349797469508</v>
      </c>
      <c r="Q540">
        <v>27.959672393531708</v>
      </c>
      <c r="R540">
        <v>2.3068099164955527</v>
      </c>
      <c r="S540">
        <v>1185.6638666666668</v>
      </c>
      <c r="T540">
        <v>7.3648578515872991</v>
      </c>
      <c r="U5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0.24454814386608548</v>
      </c>
      <c r="V5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0.5936142945490156</v>
      </c>
      <c r="W540">
        <f>Table1[[#This Row],[Win%]]/(Table1[[#This Row],[Win%]]+Table1[[#This Row],[Opp Win%]])</f>
        <v>0.29176700441087133</v>
      </c>
      <c r="X540">
        <f>Table1[[#This Row],[Probability]]*2.2348375</f>
        <v>0.65205184272008065</v>
      </c>
      <c r="Y540">
        <v>14.964334961639651</v>
      </c>
    </row>
    <row r="541" spans="1:25" x14ac:dyDescent="0.35">
      <c r="A541" t="s">
        <v>52</v>
      </c>
      <c r="B541">
        <v>2020020270</v>
      </c>
      <c r="C541">
        <v>18</v>
      </c>
      <c r="D541">
        <v>20202021</v>
      </c>
      <c r="E541" t="s">
        <v>46</v>
      </c>
      <c r="F541">
        <v>1</v>
      </c>
      <c r="G541">
        <v>1</v>
      </c>
      <c r="H541">
        <v>1</v>
      </c>
      <c r="I541">
        <v>0.62311717105407127</v>
      </c>
      <c r="J541">
        <v>27.23349797469508</v>
      </c>
      <c r="K541">
        <v>27.959672393531708</v>
      </c>
      <c r="L541">
        <v>2.3068099164955527</v>
      </c>
      <c r="M541">
        <v>1185.6638666666668</v>
      </c>
      <c r="N541">
        <v>7.3648578515872991</v>
      </c>
      <c r="O541">
        <v>-0.23725243880219135</v>
      </c>
      <c r="P541">
        <v>-48.98928554607523</v>
      </c>
      <c r="Q541">
        <v>-58.111080297463594</v>
      </c>
      <c r="R541">
        <v>-7.8971599671457895</v>
      </c>
      <c r="S541">
        <v>-580.60023422693985</v>
      </c>
      <c r="T541">
        <v>-1.3995549579865054</v>
      </c>
      <c r="U5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0.60451734193280715</v>
      </c>
      <c r="V5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0.2538866592563323</v>
      </c>
      <c r="W541">
        <f>Table1[[#This Row],[Win%]]/(Table1[[#This Row],[Win%]]+Table1[[#This Row],[Opp Win%]])</f>
        <v>0.70423406821889767</v>
      </c>
      <c r="X541">
        <f>Table1[[#This Row],[Probability]]*2.2348375</f>
        <v>1.5738487044331506</v>
      </c>
      <c r="Y541">
        <v>23.691621061378445</v>
      </c>
    </row>
    <row r="542" spans="1:25" x14ac:dyDescent="0.35">
      <c r="A542" t="s">
        <v>35</v>
      </c>
      <c r="B542">
        <v>2020020271</v>
      </c>
      <c r="C542">
        <v>19</v>
      </c>
      <c r="D542">
        <v>20202021</v>
      </c>
      <c r="E542" t="s">
        <v>51</v>
      </c>
      <c r="F542">
        <v>1</v>
      </c>
      <c r="I542">
        <v>1.3322205249212851</v>
      </c>
      <c r="J542">
        <v>-0.89181879549125753</v>
      </c>
      <c r="K542">
        <v>11.427095034636306</v>
      </c>
      <c r="L542">
        <v>8.1630727501711178</v>
      </c>
      <c r="M542">
        <v>696.79153977455735</v>
      </c>
      <c r="N542">
        <v>4.1735657038859113</v>
      </c>
      <c r="O542">
        <v>8.4034351067760277E-2</v>
      </c>
      <c r="P542">
        <v>-25.145683299746985</v>
      </c>
      <c r="Q542">
        <v>44.211599118563036</v>
      </c>
      <c r="R542">
        <v>-3.3769683175906877</v>
      </c>
      <c r="S542">
        <v>939.36264489157156</v>
      </c>
      <c r="T542">
        <v>-3.9232058862550425</v>
      </c>
      <c r="U5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5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0.62348075600164299</v>
      </c>
      <c r="W542">
        <f>Table1[[#This Row],[Win%]]/(Table1[[#This Row],[Win%]]+Table1[[#This Row],[Opp Win%]])</f>
        <v>0.47785977627579751</v>
      </c>
      <c r="X542">
        <f>Table1[[#This Row],[Probability]]*2.2348375</f>
        <v>1.0679389477627625</v>
      </c>
      <c r="Y542">
        <v>21.776499623648764</v>
      </c>
    </row>
    <row r="543" spans="1:25" x14ac:dyDescent="0.35">
      <c r="A543" t="s">
        <v>51</v>
      </c>
      <c r="B543">
        <v>2020020271</v>
      </c>
      <c r="C543">
        <v>18</v>
      </c>
      <c r="D543">
        <v>20202021</v>
      </c>
      <c r="E543" t="s">
        <v>35</v>
      </c>
      <c r="F543">
        <v>0</v>
      </c>
      <c r="I543">
        <v>8.4034351067760277E-2</v>
      </c>
      <c r="J543">
        <v>-25.145683299746985</v>
      </c>
      <c r="K543">
        <v>44.211599118563036</v>
      </c>
      <c r="L543">
        <v>-3.3769683175906877</v>
      </c>
      <c r="M543">
        <v>939.36264489157156</v>
      </c>
      <c r="N543">
        <v>-3.9232058862550425</v>
      </c>
      <c r="O543">
        <v>1.3322205249212851</v>
      </c>
      <c r="P543">
        <v>-0.89181879549125753</v>
      </c>
      <c r="Q543">
        <v>11.427095034636306</v>
      </c>
      <c r="R543">
        <v>8.1630727501711178</v>
      </c>
      <c r="S543">
        <v>696.79153977455735</v>
      </c>
      <c r="T543">
        <v>4.1735657038859113</v>
      </c>
      <c r="U5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5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0.55945340973767121</v>
      </c>
      <c r="W543">
        <f>Table1[[#This Row],[Win%]]/(Table1[[#This Row],[Win%]]+Table1[[#This Row],[Opp Win%]])</f>
        <v>0.52321283819066267</v>
      </c>
      <c r="X543">
        <f>Table1[[#This Row],[Probability]]*2.2348375</f>
        <v>1.169295671269925</v>
      </c>
      <c r="Y543">
        <v>23.329688531332597</v>
      </c>
    </row>
    <row r="544" spans="1:25" x14ac:dyDescent="0.35">
      <c r="A544" t="s">
        <v>27</v>
      </c>
      <c r="B544">
        <v>2020020272</v>
      </c>
      <c r="C544">
        <v>17</v>
      </c>
      <c r="D544">
        <v>20202021</v>
      </c>
      <c r="E544" t="s">
        <v>39</v>
      </c>
      <c r="F544">
        <v>1</v>
      </c>
      <c r="I544">
        <v>-0.3447130821971266</v>
      </c>
      <c r="J544">
        <v>9.8993165852311584</v>
      </c>
      <c r="K544">
        <v>-26.142380506501638</v>
      </c>
      <c r="L544">
        <v>1.6962691909650935</v>
      </c>
      <c r="M544">
        <v>-28.623180952380835</v>
      </c>
      <c r="N544">
        <v>24.050277034734826</v>
      </c>
      <c r="O544">
        <v>-1.4216466893155388</v>
      </c>
      <c r="P544">
        <v>-192.22475691616364</v>
      </c>
      <c r="Q544">
        <v>-23.56196993405575</v>
      </c>
      <c r="R544">
        <v>0.54363400958247965</v>
      </c>
      <c r="S544">
        <v>-671.32156984126937</v>
      </c>
      <c r="T544">
        <v>-10.953793928354404</v>
      </c>
      <c r="U5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5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0.37407870587455394</v>
      </c>
      <c r="W544">
        <f>Table1[[#This Row],[Win%]]/(Table1[[#This Row],[Win%]]+Table1[[#This Row],[Opp Win%]])</f>
        <v>0.56195629222718879</v>
      </c>
      <c r="X544">
        <f>Table1[[#This Row],[Probability]]*2.2348375</f>
        <v>1.2558809952302799</v>
      </c>
      <c r="Y544">
        <v>16.936808394194088</v>
      </c>
    </row>
    <row r="545" spans="1:25" x14ac:dyDescent="0.35">
      <c r="A545" t="s">
        <v>39</v>
      </c>
      <c r="B545">
        <v>2020020272</v>
      </c>
      <c r="C545">
        <v>16</v>
      </c>
      <c r="D545">
        <v>20202021</v>
      </c>
      <c r="E545" t="s">
        <v>27</v>
      </c>
      <c r="F545">
        <v>0</v>
      </c>
      <c r="I545">
        <v>-1.4216466893155388</v>
      </c>
      <c r="J545">
        <v>-192.22475691616364</v>
      </c>
      <c r="K545">
        <v>-23.56196993405575</v>
      </c>
      <c r="L545">
        <v>0.54363400958247965</v>
      </c>
      <c r="M545">
        <v>-671.32156984126937</v>
      </c>
      <c r="N545">
        <v>-10.953793928354404</v>
      </c>
      <c r="O545">
        <v>-0.3447130821971266</v>
      </c>
      <c r="P545">
        <v>9.8993165852311584</v>
      </c>
      <c r="Q545">
        <v>-26.142380506501638</v>
      </c>
      <c r="R545">
        <v>1.6962691909650935</v>
      </c>
      <c r="S545">
        <v>-28.623180952380835</v>
      </c>
      <c r="T545">
        <v>24.050277034734826</v>
      </c>
      <c r="U5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5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0.4316817726366991</v>
      </c>
      <c r="W545">
        <f>Table1[[#This Row],[Win%]]/(Table1[[#This Row],[Win%]]+Table1[[#This Row],[Opp Win%]])</f>
        <v>0.43531434137216296</v>
      </c>
      <c r="X545">
        <f>Table1[[#This Row],[Probability]]*2.2348375</f>
        <v>0.97285681438631111</v>
      </c>
      <c r="Y545">
        <v>14.886015296682823</v>
      </c>
    </row>
    <row r="546" spans="1:25" x14ac:dyDescent="0.35">
      <c r="A546" t="s">
        <v>26</v>
      </c>
      <c r="B546">
        <v>2020020273</v>
      </c>
      <c r="C546">
        <v>18</v>
      </c>
      <c r="D546">
        <v>20202021</v>
      </c>
      <c r="E546" t="s">
        <v>40</v>
      </c>
      <c r="F546">
        <v>1</v>
      </c>
      <c r="I546">
        <v>4.0228738473646497E-2</v>
      </c>
      <c r="J546">
        <v>-80.641046765566131</v>
      </c>
      <c r="K546">
        <v>-24.655634790896553</v>
      </c>
      <c r="L546">
        <v>7.3225525585215614</v>
      </c>
      <c r="M546">
        <v>512.9138392801251</v>
      </c>
      <c r="N546">
        <v>11.892432240407885</v>
      </c>
      <c r="O546">
        <v>0.98834646605749321</v>
      </c>
      <c r="P546">
        <v>-10.997271694041949</v>
      </c>
      <c r="Q546">
        <v>19.75383812543657</v>
      </c>
      <c r="R546">
        <v>6.3204991704312121</v>
      </c>
      <c r="S546">
        <v>-113.65008168852069</v>
      </c>
      <c r="T546">
        <v>-23.376013543343358</v>
      </c>
      <c r="U5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5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0.52644728620732206</v>
      </c>
      <c r="W546">
        <f>Table1[[#This Row],[Win%]]/(Table1[[#This Row],[Win%]]+Table1[[#This Row],[Opp Win%]])</f>
        <v>0.44829346565595801</v>
      </c>
      <c r="X546">
        <f>Table1[[#This Row],[Probability]]*2.2348375</f>
        <v>1.0018630480528969</v>
      </c>
      <c r="Y546">
        <v>17.346287367877483</v>
      </c>
    </row>
    <row r="547" spans="1:25" x14ac:dyDescent="0.35">
      <c r="A547" t="s">
        <v>40</v>
      </c>
      <c r="B547">
        <v>2020020273</v>
      </c>
      <c r="C547">
        <v>19</v>
      </c>
      <c r="D547">
        <v>20202021</v>
      </c>
      <c r="E547" t="s">
        <v>26</v>
      </c>
      <c r="F547">
        <v>0</v>
      </c>
      <c r="I547">
        <v>0.98834646605749321</v>
      </c>
      <c r="J547">
        <v>-10.997271694041949</v>
      </c>
      <c r="K547">
        <v>19.75383812543657</v>
      </c>
      <c r="L547">
        <v>6.3204991704312121</v>
      </c>
      <c r="M547">
        <v>-113.65008168852069</v>
      </c>
      <c r="N547">
        <v>-23.376013543343358</v>
      </c>
      <c r="O547">
        <v>4.0228738473646497E-2</v>
      </c>
      <c r="P547">
        <v>-80.641046765566131</v>
      </c>
      <c r="Q547">
        <v>-24.655634790896553</v>
      </c>
      <c r="R547">
        <v>7.3225525585215614</v>
      </c>
      <c r="S547">
        <v>512.9138392801251</v>
      </c>
      <c r="T547">
        <v>11.892432240407885</v>
      </c>
      <c r="U5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5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0.37918943476750244</v>
      </c>
      <c r="W547">
        <f>Table1[[#This Row],[Win%]]/(Table1[[#This Row],[Win%]]+Table1[[#This Row],[Opp Win%]])</f>
        <v>0.56113765926658754</v>
      </c>
      <c r="X547">
        <f>Table1[[#This Row],[Probability]]*2.2348375</f>
        <v>1.2540514835911922</v>
      </c>
      <c r="Y547">
        <v>23.664339776787521</v>
      </c>
    </row>
    <row r="548" spans="1:25" x14ac:dyDescent="0.35">
      <c r="A548" t="s">
        <v>30</v>
      </c>
      <c r="B548">
        <v>2020020274</v>
      </c>
      <c r="C548">
        <v>18</v>
      </c>
      <c r="D548">
        <v>20202021</v>
      </c>
      <c r="E548" t="s">
        <v>33</v>
      </c>
      <c r="F548">
        <v>1</v>
      </c>
      <c r="I548">
        <v>-1.4722969288774828</v>
      </c>
      <c r="J548">
        <v>116.79607728226352</v>
      </c>
      <c r="K548">
        <v>6.890121907299573</v>
      </c>
      <c r="L548">
        <v>1.0747770622861132</v>
      </c>
      <c r="M548">
        <v>232.58400555555568</v>
      </c>
      <c r="N548">
        <v>-3.0358623597115515</v>
      </c>
      <c r="O548">
        <v>-0.51377536830253456</v>
      </c>
      <c r="P548">
        <v>-93.587614836228369</v>
      </c>
      <c r="Q548">
        <v>-18.726763867593753</v>
      </c>
      <c r="R548">
        <v>-9.482678226468682</v>
      </c>
      <c r="S548">
        <v>-2843.8900379834558</v>
      </c>
      <c r="T548">
        <v>-7.769291471120817</v>
      </c>
      <c r="U5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5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0.38694469267960607</v>
      </c>
      <c r="W548">
        <f>Table1[[#This Row],[Win%]]/(Table1[[#This Row],[Win%]]+Table1[[#This Row],[Opp Win%]])</f>
        <v>0.61556632994583915</v>
      </c>
      <c r="X548">
        <f>Table1[[#This Row],[Probability]]*2.2348375</f>
        <v>1.3756907179003341</v>
      </c>
      <c r="Y548">
        <v>21.77814874519688</v>
      </c>
    </row>
    <row r="549" spans="1:25" x14ac:dyDescent="0.35">
      <c r="A549" t="s">
        <v>33</v>
      </c>
      <c r="B549">
        <v>2020020274</v>
      </c>
      <c r="C549">
        <v>19</v>
      </c>
      <c r="D549">
        <v>20202021</v>
      </c>
      <c r="E549" t="s">
        <v>30</v>
      </c>
      <c r="F549">
        <v>0</v>
      </c>
      <c r="I549">
        <v>-0.51377536830253456</v>
      </c>
      <c r="J549">
        <v>-93.587614836228369</v>
      </c>
      <c r="K549">
        <v>-18.726763867593753</v>
      </c>
      <c r="L549">
        <v>-9.482678226468682</v>
      </c>
      <c r="M549">
        <v>-2843.8900379834558</v>
      </c>
      <c r="N549">
        <v>-7.769291471120817</v>
      </c>
      <c r="O549">
        <v>-1.4722969288774828</v>
      </c>
      <c r="P549">
        <v>116.79607728226352</v>
      </c>
      <c r="Q549">
        <v>6.890121907299573</v>
      </c>
      <c r="R549">
        <v>1.0747770622861132</v>
      </c>
      <c r="S549">
        <v>232.58400555555568</v>
      </c>
      <c r="T549">
        <v>-3.0358623597115515</v>
      </c>
      <c r="U5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5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0.61306713643737509</v>
      </c>
      <c r="W549">
        <f>Table1[[#This Row],[Win%]]/(Table1[[#This Row],[Win%]]+Table1[[#This Row],[Opp Win%]])</f>
        <v>0.38349739556272699</v>
      </c>
      <c r="X549">
        <f>Table1[[#This Row],[Probability]]*2.2348375</f>
        <v>0.85705436075591579</v>
      </c>
      <c r="Y549">
        <v>19.760260239404598</v>
      </c>
    </row>
    <row r="550" spans="1:25" x14ac:dyDescent="0.35">
      <c r="A550" t="s">
        <v>36</v>
      </c>
      <c r="B550">
        <v>2020020275</v>
      </c>
      <c r="C550">
        <v>19</v>
      </c>
      <c r="D550">
        <v>20202021</v>
      </c>
      <c r="E550" t="s">
        <v>38</v>
      </c>
      <c r="F550">
        <v>1</v>
      </c>
      <c r="I550">
        <v>1.2659645358726888</v>
      </c>
      <c r="J550">
        <v>1.5577575312292105</v>
      </c>
      <c r="K550">
        <v>-50.358277008773904</v>
      </c>
      <c r="L550">
        <v>6.7202253853524994</v>
      </c>
      <c r="M550">
        <v>215.97236040688585</v>
      </c>
      <c r="N550">
        <v>-5.5942720712461309</v>
      </c>
      <c r="O550">
        <v>-0.66641054968514868</v>
      </c>
      <c r="P550">
        <v>-57.158324950780475</v>
      </c>
      <c r="Q550">
        <v>9.6947103951214899</v>
      </c>
      <c r="R550">
        <v>-4.1517800903490745</v>
      </c>
      <c r="S550">
        <v>-31.16033623188423</v>
      </c>
      <c r="T550">
        <v>1.0986362106265606</v>
      </c>
      <c r="U5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5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0.49133461675209383</v>
      </c>
      <c r="W550">
        <f>Table1[[#This Row],[Win%]]/(Table1[[#This Row],[Win%]]+Table1[[#This Row],[Opp Win%]])</f>
        <v>0.39168747230314227</v>
      </c>
      <c r="X550">
        <f>Table1[[#This Row],[Probability]]*2.2348375</f>
        <v>0.8753578513832736</v>
      </c>
      <c r="Y550">
        <v>15.489635213201275</v>
      </c>
    </row>
    <row r="551" spans="1:25" x14ac:dyDescent="0.35">
      <c r="A551" t="s">
        <v>38</v>
      </c>
      <c r="B551">
        <v>2020020275</v>
      </c>
      <c r="C551">
        <v>18</v>
      </c>
      <c r="D551">
        <v>20202021</v>
      </c>
      <c r="E551" t="s">
        <v>36</v>
      </c>
      <c r="F551">
        <v>0</v>
      </c>
      <c r="I551">
        <v>-0.66641054968514868</v>
      </c>
      <c r="J551">
        <v>-57.158324950780475</v>
      </c>
      <c r="K551">
        <v>9.6947103951214899</v>
      </c>
      <c r="L551">
        <v>-4.1517800903490745</v>
      </c>
      <c r="M551">
        <v>-31.16033623188423</v>
      </c>
      <c r="N551">
        <v>1.0986362106265606</v>
      </c>
      <c r="O551">
        <v>1.2659645358726888</v>
      </c>
      <c r="P551">
        <v>1.5577575312292105</v>
      </c>
      <c r="Q551">
        <v>-50.358277008773904</v>
      </c>
      <c r="R551">
        <v>6.7202253853524994</v>
      </c>
      <c r="S551">
        <v>215.97236040688585</v>
      </c>
      <c r="T551">
        <v>-5.5942720712461309</v>
      </c>
      <c r="U5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5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0.32558528979796014</v>
      </c>
      <c r="W551">
        <f>Table1[[#This Row],[Win%]]/(Table1[[#This Row],[Win%]]+Table1[[#This Row],[Opp Win%]])</f>
        <v>0.60526311372236163</v>
      </c>
      <c r="X551">
        <f>Table1[[#This Row],[Probability]]*2.2348375</f>
        <v>1.3526647039134982</v>
      </c>
      <c r="Y551">
        <v>21.907090809705061</v>
      </c>
    </row>
    <row r="552" spans="1:25" x14ac:dyDescent="0.35">
      <c r="A552" t="s">
        <v>32</v>
      </c>
      <c r="B552">
        <v>2020020276</v>
      </c>
      <c r="C552">
        <v>17</v>
      </c>
      <c r="D552">
        <v>20202021</v>
      </c>
      <c r="E552" t="s">
        <v>37</v>
      </c>
      <c r="F552">
        <v>1</v>
      </c>
      <c r="I552">
        <v>-0.34457618965776987</v>
      </c>
      <c r="J552">
        <v>2.510562156889776</v>
      </c>
      <c r="K552">
        <v>-7.4149100542288071E-2</v>
      </c>
      <c r="L552">
        <v>-1.3181045256673478</v>
      </c>
      <c r="M552">
        <v>1707.2664513227514</v>
      </c>
      <c r="N552">
        <v>-6.3759680995777774</v>
      </c>
      <c r="O552">
        <v>-0.34950432107460772</v>
      </c>
      <c r="P552">
        <v>32.638115399858037</v>
      </c>
      <c r="Q552">
        <v>6.5659599830576241</v>
      </c>
      <c r="R552">
        <v>10.632614160164273</v>
      </c>
      <c r="S552">
        <v>599.96992300469537</v>
      </c>
      <c r="T552">
        <v>1.5398230742927268</v>
      </c>
      <c r="U5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5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0.47862023587058122</v>
      </c>
      <c r="W552">
        <f>Table1[[#This Row],[Win%]]/(Table1[[#This Row],[Win%]]+Table1[[#This Row],[Opp Win%]])</f>
        <v>0.53515504431938254</v>
      </c>
      <c r="X552">
        <f>Table1[[#This Row],[Probability]]*2.2348375</f>
        <v>1.195984561359118</v>
      </c>
      <c r="Y552">
        <v>19.196217465554483</v>
      </c>
    </row>
    <row r="553" spans="1:25" x14ac:dyDescent="0.35">
      <c r="A553" t="s">
        <v>37</v>
      </c>
      <c r="B553">
        <v>2020020276</v>
      </c>
      <c r="C553">
        <v>19</v>
      </c>
      <c r="D553">
        <v>20202021</v>
      </c>
      <c r="E553" t="s">
        <v>32</v>
      </c>
      <c r="F553">
        <v>0</v>
      </c>
      <c r="I553">
        <v>-0.34950432107460772</v>
      </c>
      <c r="J553">
        <v>32.638115399858037</v>
      </c>
      <c r="K553">
        <v>6.5659599830576241</v>
      </c>
      <c r="L553">
        <v>10.632614160164273</v>
      </c>
      <c r="M553">
        <v>599.96992300469537</v>
      </c>
      <c r="N553">
        <v>1.5398230742927268</v>
      </c>
      <c r="O553">
        <v>-0.34457618965776987</v>
      </c>
      <c r="P553">
        <v>2.510562156889776</v>
      </c>
      <c r="Q553">
        <v>-7.4149100542288071E-2</v>
      </c>
      <c r="R553">
        <v>-1.3181045256673478</v>
      </c>
      <c r="S553">
        <v>1707.2664513227514</v>
      </c>
      <c r="T553">
        <v>-6.3759680995777774</v>
      </c>
      <c r="U5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5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0.56191726545593146</v>
      </c>
      <c r="W553">
        <f>Table1[[#This Row],[Win%]]/(Table1[[#This Row],[Win%]]+Table1[[#This Row],[Opp Win%]])</f>
        <v>0.4647776382256939</v>
      </c>
      <c r="X553">
        <f>Table1[[#This Row],[Probability]]*2.2348375</f>
        <v>1.0387024950682142</v>
      </c>
      <c r="Y553">
        <v>22.642244406622925</v>
      </c>
    </row>
    <row r="554" spans="1:25" x14ac:dyDescent="0.35">
      <c r="A554" t="s">
        <v>53</v>
      </c>
      <c r="B554">
        <v>2020020277</v>
      </c>
      <c r="C554">
        <v>21</v>
      </c>
      <c r="D554">
        <v>20202021</v>
      </c>
      <c r="E554" t="s">
        <v>55</v>
      </c>
      <c r="F554">
        <v>1</v>
      </c>
      <c r="I554">
        <v>0.26404804032169604</v>
      </c>
      <c r="J554">
        <v>-35.944142228844967</v>
      </c>
      <c r="K554">
        <v>-7.6777877059676882</v>
      </c>
      <c r="L554">
        <v>-4.2448670171115666</v>
      </c>
      <c r="M554">
        <v>172.43258244766525</v>
      </c>
      <c r="N554">
        <v>4.7781075065244263</v>
      </c>
      <c r="O554">
        <v>0.75781942978097072</v>
      </c>
      <c r="P554">
        <v>88.581902214141465</v>
      </c>
      <c r="Q554">
        <v>-12.573410196544119</v>
      </c>
      <c r="R554">
        <v>-5.2058526433949339</v>
      </c>
      <c r="S554">
        <v>714.05321721439736</v>
      </c>
      <c r="T554">
        <v>-1.2598363417135965</v>
      </c>
      <c r="U5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5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0.46009812693079921</v>
      </c>
      <c r="W554">
        <f>Table1[[#This Row],[Win%]]/(Table1[[#This Row],[Win%]]+Table1[[#This Row],[Opp Win%]])</f>
        <v>0.52963645765909695</v>
      </c>
      <c r="X554">
        <f>Table1[[#This Row],[Probability]]*2.2348375</f>
        <v>1.183651416943712</v>
      </c>
      <c r="Y554">
        <v>23.094379462710997</v>
      </c>
    </row>
    <row r="555" spans="1:25" x14ac:dyDescent="0.35">
      <c r="A555" t="s">
        <v>55</v>
      </c>
      <c r="B555">
        <v>2020020277</v>
      </c>
      <c r="C555">
        <v>17</v>
      </c>
      <c r="D555">
        <v>20202021</v>
      </c>
      <c r="E555" t="s">
        <v>53</v>
      </c>
      <c r="F555">
        <v>0</v>
      </c>
      <c r="I555">
        <v>0.75781942978097072</v>
      </c>
      <c r="J555">
        <v>88.581902214141465</v>
      </c>
      <c r="K555">
        <v>-12.573410196544119</v>
      </c>
      <c r="L555">
        <v>-5.2058526433949339</v>
      </c>
      <c r="M555">
        <v>714.05321721439736</v>
      </c>
      <c r="N555">
        <v>-1.2598363417135965</v>
      </c>
      <c r="O555">
        <v>0.26404804032169604</v>
      </c>
      <c r="P555">
        <v>-35.944142228844967</v>
      </c>
      <c r="Q555">
        <v>-7.6777877059676882</v>
      </c>
      <c r="R555">
        <v>-4.2448670171115666</v>
      </c>
      <c r="S555">
        <v>172.43258244766525</v>
      </c>
      <c r="T555">
        <v>4.7781075065244263</v>
      </c>
      <c r="U5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5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0.50976066555511657</v>
      </c>
      <c r="W555">
        <f>Table1[[#This Row],[Win%]]/(Table1[[#This Row],[Win%]]+Table1[[#This Row],[Opp Win%]])</f>
        <v>0.47050804380247141</v>
      </c>
      <c r="X555">
        <f>Table1[[#This Row],[Probability]]*2.2348375</f>
        <v>1.0515090203414057</v>
      </c>
      <c r="Y555">
        <v>20.156375211437325</v>
      </c>
    </row>
    <row r="556" spans="1:25" x14ac:dyDescent="0.35">
      <c r="A556" t="s">
        <v>29</v>
      </c>
      <c r="B556">
        <v>2020020278</v>
      </c>
      <c r="C556">
        <v>19</v>
      </c>
      <c r="D556">
        <v>20202021</v>
      </c>
      <c r="E556" t="s">
        <v>42</v>
      </c>
      <c r="F556">
        <v>0</v>
      </c>
      <c r="I556">
        <v>-0.78263231559890589</v>
      </c>
      <c r="J556">
        <v>68.80763019393649</v>
      </c>
      <c r="K556">
        <v>-30.129326102554245</v>
      </c>
      <c r="L556">
        <v>1.8523266858316241</v>
      </c>
      <c r="M556">
        <v>3.4060244766508276</v>
      </c>
      <c r="N556">
        <v>-5.9694391413430203</v>
      </c>
      <c r="O556">
        <v>-1.3240423087542801</v>
      </c>
      <c r="P556">
        <v>-197.64799776220616</v>
      </c>
      <c r="Q556">
        <v>-15.035190240502786</v>
      </c>
      <c r="R556">
        <v>-0.54055490212183344</v>
      </c>
      <c r="S556">
        <v>130.61550365769494</v>
      </c>
      <c r="T556">
        <v>8.1597843602973601</v>
      </c>
      <c r="U5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5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0.43157906869178825</v>
      </c>
      <c r="W556">
        <f>Table1[[#This Row],[Win%]]/(Table1[[#This Row],[Win%]]+Table1[[#This Row],[Opp Win%]])</f>
        <v>0.46926899411958573</v>
      </c>
      <c r="X556">
        <f>Table1[[#This Row],[Probability]]*2.2348375</f>
        <v>1.0487399456457296</v>
      </c>
      <c r="Y556">
        <v>18.858986958391164</v>
      </c>
    </row>
    <row r="557" spans="1:25" x14ac:dyDescent="0.35">
      <c r="A557" t="s">
        <v>42</v>
      </c>
      <c r="B557">
        <v>2020020278</v>
      </c>
      <c r="C557">
        <v>18</v>
      </c>
      <c r="D557">
        <v>20202021</v>
      </c>
      <c r="E557" t="s">
        <v>29</v>
      </c>
      <c r="F557">
        <v>1</v>
      </c>
      <c r="I557">
        <v>-1.3240423087542801</v>
      </c>
      <c r="J557">
        <v>-197.64799776220616</v>
      </c>
      <c r="K557">
        <v>-15.035190240502786</v>
      </c>
      <c r="L557">
        <v>-0.54055490212183344</v>
      </c>
      <c r="M557">
        <v>130.61550365769494</v>
      </c>
      <c r="N557">
        <v>8.1597843602973601</v>
      </c>
      <c r="O557">
        <v>-0.78263231559890589</v>
      </c>
      <c r="P557">
        <v>68.80763019393649</v>
      </c>
      <c r="Q557">
        <v>-30.129326102554245</v>
      </c>
      <c r="R557">
        <v>1.8523266858316241</v>
      </c>
      <c r="S557">
        <v>3.4060244766508276</v>
      </c>
      <c r="T557">
        <v>-5.9694391413430203</v>
      </c>
      <c r="U5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5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0.39826866305689268</v>
      </c>
      <c r="W557">
        <f>Table1[[#This Row],[Win%]]/(Table1[[#This Row],[Win%]]+Table1[[#This Row],[Opp Win%]])</f>
        <v>0.53106774512487331</v>
      </c>
      <c r="X557">
        <f>Table1[[#This Row],[Probability]]*2.2348375</f>
        <v>1.186850111845509</v>
      </c>
      <c r="Y557">
        <v>17.121228657602597</v>
      </c>
    </row>
    <row r="558" spans="1:25" x14ac:dyDescent="0.35">
      <c r="A558" t="s">
        <v>45</v>
      </c>
      <c r="B558">
        <v>2020020279</v>
      </c>
      <c r="C558">
        <v>17</v>
      </c>
      <c r="D558">
        <v>20202021</v>
      </c>
      <c r="E558" t="s">
        <v>56</v>
      </c>
      <c r="F558">
        <v>0</v>
      </c>
      <c r="I558">
        <v>-1.7132277981451078</v>
      </c>
      <c r="J558">
        <v>-125.68160447737642</v>
      </c>
      <c r="K558">
        <v>-11.214324053218979</v>
      </c>
      <c r="L558">
        <v>-4.2174885092402441</v>
      </c>
      <c r="M558">
        <v>-960.02476981891346</v>
      </c>
      <c r="N558">
        <v>-5.8308160873258474</v>
      </c>
      <c r="O558">
        <v>2.517436130670772</v>
      </c>
      <c r="P558">
        <v>251.31253095721178</v>
      </c>
      <c r="Q558">
        <v>22.934501807389314</v>
      </c>
      <c r="R558">
        <v>2.8680693278576328</v>
      </c>
      <c r="S558">
        <v>-776.50276076296814</v>
      </c>
      <c r="T558">
        <v>-8.8705391067252393</v>
      </c>
      <c r="U5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5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0.67447679741832001</v>
      </c>
      <c r="W558">
        <f>Table1[[#This Row],[Win%]]/(Table1[[#This Row],[Win%]]+Table1[[#This Row],[Opp Win%]])</f>
        <v>0.37685543718695447</v>
      </c>
      <c r="X558">
        <f>Table1[[#This Row],[Probability]]*2.2348375</f>
        <v>0.84221066310430026</v>
      </c>
      <c r="Y558">
        <v>17.337975544663003</v>
      </c>
    </row>
    <row r="559" spans="1:25" x14ac:dyDescent="0.35">
      <c r="A559" t="s">
        <v>56</v>
      </c>
      <c r="B559">
        <v>2020020279</v>
      </c>
      <c r="C559">
        <v>18</v>
      </c>
      <c r="D559">
        <v>20202021</v>
      </c>
      <c r="E559" t="s">
        <v>45</v>
      </c>
      <c r="F559">
        <v>1</v>
      </c>
      <c r="I559">
        <v>2.517436130670772</v>
      </c>
      <c r="J559">
        <v>251.31253095721178</v>
      </c>
      <c r="K559">
        <v>22.934501807389314</v>
      </c>
      <c r="L559">
        <v>2.8680693278576328</v>
      </c>
      <c r="M559">
        <v>-776.50276076296814</v>
      </c>
      <c r="N559">
        <v>-8.8705391067252393</v>
      </c>
      <c r="O559">
        <v>-1.7132277981451078</v>
      </c>
      <c r="P559">
        <v>-125.68160447737642</v>
      </c>
      <c r="Q559">
        <v>-11.214324053218979</v>
      </c>
      <c r="R559">
        <v>-4.2174885092402441</v>
      </c>
      <c r="S559">
        <v>-960.02476981891346</v>
      </c>
      <c r="T559">
        <v>-5.8308160873258474</v>
      </c>
      <c r="U5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5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0.40431316467901823</v>
      </c>
      <c r="W559">
        <f>Table1[[#This Row],[Win%]]/(Table1[[#This Row],[Win%]]+Table1[[#This Row],[Opp Win%]])</f>
        <v>0.62375577900472579</v>
      </c>
      <c r="X559">
        <f>Table1[[#This Row],[Probability]]*2.2348375</f>
        <v>1.3939928057614737</v>
      </c>
      <c r="Y559">
        <v>22.060503022132963</v>
      </c>
    </row>
    <row r="560" spans="1:25" x14ac:dyDescent="0.35">
      <c r="A560" t="s">
        <v>30</v>
      </c>
      <c r="B560">
        <v>2020020280</v>
      </c>
      <c r="C560">
        <v>19</v>
      </c>
      <c r="D560">
        <v>20202021</v>
      </c>
      <c r="E560" t="s">
        <v>33</v>
      </c>
      <c r="F560">
        <v>1</v>
      </c>
      <c r="G560">
        <v>1</v>
      </c>
      <c r="H560">
        <v>1</v>
      </c>
      <c r="I560">
        <v>-1.4722969288774828</v>
      </c>
      <c r="J560">
        <v>116.79607728226352</v>
      </c>
      <c r="K560">
        <v>6.890121907299573</v>
      </c>
      <c r="L560">
        <v>1.0747770622861132</v>
      </c>
      <c r="M560">
        <v>232.58400555555568</v>
      </c>
      <c r="N560">
        <v>-3.0358623597115515</v>
      </c>
      <c r="O560">
        <v>-0.51377536830253456</v>
      </c>
      <c r="P560">
        <v>-93.587614836228369</v>
      </c>
      <c r="Q560">
        <v>-18.726763867593753</v>
      </c>
      <c r="R560">
        <v>-9.482678226468682</v>
      </c>
      <c r="S560">
        <v>-2843.8900379834558</v>
      </c>
      <c r="T560">
        <v>-7.769291471120817</v>
      </c>
      <c r="U5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0.55957886890742614</v>
      </c>
      <c r="V5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0.34946836399867015</v>
      </c>
      <c r="W560">
        <f>Table1[[#This Row],[Win%]]/(Table1[[#This Row],[Win%]]+Table1[[#This Row],[Opp Win%]])</f>
        <v>0.61556632994583904</v>
      </c>
      <c r="X560">
        <f>Table1[[#This Row],[Probability]]*2.2348375</f>
        <v>1.3756907179003339</v>
      </c>
      <c r="Y560">
        <v>23.153839463097214</v>
      </c>
    </row>
    <row r="561" spans="1:25" x14ac:dyDescent="0.35">
      <c r="A561" t="s">
        <v>33</v>
      </c>
      <c r="B561">
        <v>2020020280</v>
      </c>
      <c r="C561">
        <v>20</v>
      </c>
      <c r="D561">
        <v>20202021</v>
      </c>
      <c r="E561" t="s">
        <v>30</v>
      </c>
      <c r="F561">
        <v>0</v>
      </c>
      <c r="G561">
        <v>1</v>
      </c>
      <c r="H561">
        <v>1</v>
      </c>
      <c r="I561">
        <v>-0.51377536830253456</v>
      </c>
      <c r="J561">
        <v>-93.587614836228369</v>
      </c>
      <c r="K561">
        <v>-18.726763867593753</v>
      </c>
      <c r="L561">
        <v>-9.482678226468682</v>
      </c>
      <c r="M561">
        <v>-2843.8900379834558</v>
      </c>
      <c r="N561">
        <v>-7.769291471120817</v>
      </c>
      <c r="O561">
        <v>-1.4722969288774828</v>
      </c>
      <c r="P561">
        <v>116.79607728226352</v>
      </c>
      <c r="Q561">
        <v>6.890121907299573</v>
      </c>
      <c r="R561">
        <v>1.0747770622861132</v>
      </c>
      <c r="S561">
        <v>232.58400555555568</v>
      </c>
      <c r="T561">
        <v>-3.0358623597115515</v>
      </c>
      <c r="U5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0.34442487716550185</v>
      </c>
      <c r="V5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0.55369041944585617</v>
      </c>
      <c r="W561">
        <f>Table1[[#This Row],[Win%]]/(Table1[[#This Row],[Win%]]+Table1[[#This Row],[Opp Win%]])</f>
        <v>0.38349739556272699</v>
      </c>
      <c r="X561">
        <f>Table1[[#This Row],[Probability]]*2.2348375</f>
        <v>0.85705436075591579</v>
      </c>
      <c r="Y561">
        <v>20.617314600160515</v>
      </c>
    </row>
    <row r="562" spans="1:25" x14ac:dyDescent="0.35">
      <c r="A562" t="s">
        <v>44</v>
      </c>
      <c r="B562">
        <v>2020020281</v>
      </c>
      <c r="C562">
        <v>19</v>
      </c>
      <c r="D562">
        <v>20202021</v>
      </c>
      <c r="E562" t="s">
        <v>48</v>
      </c>
      <c r="F562">
        <v>0</v>
      </c>
      <c r="I562">
        <v>1.4214744605817919</v>
      </c>
      <c r="J562">
        <v>60.494438500701349</v>
      </c>
      <c r="K562">
        <v>-8.9224645052110425</v>
      </c>
      <c r="L562">
        <v>-3.8317542018280264</v>
      </c>
      <c r="M562">
        <v>-1192.0137722222225</v>
      </c>
      <c r="N562">
        <v>-2.6890756118069388</v>
      </c>
      <c r="O562">
        <v>6.5280073175905284E-2</v>
      </c>
      <c r="P562">
        <v>71.226022474350017</v>
      </c>
      <c r="Q562">
        <v>38.062897552639093</v>
      </c>
      <c r="R562">
        <v>-10.835176515311939</v>
      </c>
      <c r="S562">
        <v>-2729.2985930756845</v>
      </c>
      <c r="T562">
        <v>-7.8639648310119181</v>
      </c>
      <c r="U5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5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0.72504894234887418</v>
      </c>
      <c r="W562">
        <f>Table1[[#This Row],[Win%]]/(Table1[[#This Row],[Win%]]+Table1[[#This Row],[Opp Win%]])</f>
        <v>0.37856671797925018</v>
      </c>
      <c r="X562">
        <f>Table1[[#This Row],[Probability]]*2.2348375</f>
        <v>0.8460350975919525</v>
      </c>
      <c r="Y562">
        <v>19.884265016790124</v>
      </c>
    </row>
    <row r="563" spans="1:25" x14ac:dyDescent="0.35">
      <c r="A563" t="s">
        <v>48</v>
      </c>
      <c r="B563">
        <v>2020020281</v>
      </c>
      <c r="C563">
        <v>19</v>
      </c>
      <c r="D563">
        <v>20202021</v>
      </c>
      <c r="E563" t="s">
        <v>44</v>
      </c>
      <c r="F563">
        <v>1</v>
      </c>
      <c r="I563">
        <v>6.5280073175905284E-2</v>
      </c>
      <c r="J563">
        <v>71.226022474350017</v>
      </c>
      <c r="K563">
        <v>38.062897552639093</v>
      </c>
      <c r="L563">
        <v>-10.835176515311939</v>
      </c>
      <c r="M563">
        <v>-2729.2985930756845</v>
      </c>
      <c r="N563">
        <v>-7.8639648310119181</v>
      </c>
      <c r="O563">
        <v>1.4214744605817919</v>
      </c>
      <c r="P563">
        <v>60.494438500701349</v>
      </c>
      <c r="Q563">
        <v>-8.9224645052110425</v>
      </c>
      <c r="R563">
        <v>-3.8317542018280264</v>
      </c>
      <c r="S563">
        <v>-1192.0137722222225</v>
      </c>
      <c r="T563">
        <v>-2.6890756118069388</v>
      </c>
      <c r="U5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5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0.43558247727104793</v>
      </c>
      <c r="W563">
        <f>Table1[[#This Row],[Win%]]/(Table1[[#This Row],[Win%]]+Table1[[#This Row],[Opp Win%]])</f>
        <v>0.62238302326168982</v>
      </c>
      <c r="X563">
        <f>Table1[[#This Row],[Probability]]*2.2348375</f>
        <v>1.3909249197485967</v>
      </c>
      <c r="Y563">
        <v>24.204126206196165</v>
      </c>
    </row>
    <row r="564" spans="1:25" x14ac:dyDescent="0.35">
      <c r="A564" t="s">
        <v>31</v>
      </c>
      <c r="B564">
        <v>2020020282</v>
      </c>
      <c r="C564">
        <v>19</v>
      </c>
      <c r="D564">
        <v>20202021</v>
      </c>
      <c r="E564" t="s">
        <v>43</v>
      </c>
      <c r="F564">
        <v>1</v>
      </c>
      <c r="I564">
        <v>-0.43834757911704503</v>
      </c>
      <c r="J564">
        <v>-51.594570708742069</v>
      </c>
      <c r="K564">
        <v>-8.0782583008146709</v>
      </c>
      <c r="L564">
        <v>-7.2044837180013666</v>
      </c>
      <c r="M564">
        <v>-1293.0434984126987</v>
      </c>
      <c r="N564">
        <v>-3.9297237041693696</v>
      </c>
      <c r="O564">
        <v>0.20518424839835528</v>
      </c>
      <c r="P564">
        <v>35.513962077751387</v>
      </c>
      <c r="Q564">
        <v>2.1305791290007257</v>
      </c>
      <c r="R564">
        <v>3.2623198412046577</v>
      </c>
      <c r="S564">
        <v>785.23302528180329</v>
      </c>
      <c r="T564">
        <v>3.8844278160585533</v>
      </c>
      <c r="U5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5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0.47570304846132277</v>
      </c>
      <c r="W564">
        <f>Table1[[#This Row],[Win%]]/(Table1[[#This Row],[Win%]]+Table1[[#This Row],[Opp Win%]])</f>
        <v>0.51570055147484295</v>
      </c>
      <c r="X564">
        <f>Table1[[#This Row],[Probability]]*2.2348375</f>
        <v>1.1525069312066591</v>
      </c>
      <c r="Y564">
        <v>20.859413299255067</v>
      </c>
    </row>
    <row r="565" spans="1:25" x14ac:dyDescent="0.35">
      <c r="A565" t="s">
        <v>43</v>
      </c>
      <c r="B565">
        <v>2020020282</v>
      </c>
      <c r="C565">
        <v>20</v>
      </c>
      <c r="D565">
        <v>20202021</v>
      </c>
      <c r="E565" t="s">
        <v>31</v>
      </c>
      <c r="F565">
        <v>0</v>
      </c>
      <c r="I565">
        <v>0.20518424839835528</v>
      </c>
      <c r="J565">
        <v>35.513962077751387</v>
      </c>
      <c r="K565">
        <v>2.1305791290007257</v>
      </c>
      <c r="L565">
        <v>3.2623198412046577</v>
      </c>
      <c r="M565">
        <v>785.23302528180329</v>
      </c>
      <c r="N565">
        <v>3.8844278160585533</v>
      </c>
      <c r="O565">
        <v>-0.43834757911704503</v>
      </c>
      <c r="P565">
        <v>-51.594570708742069</v>
      </c>
      <c r="Q565">
        <v>-8.0782583008146709</v>
      </c>
      <c r="R565">
        <v>-7.2044837180013666</v>
      </c>
      <c r="S565">
        <v>-1293.0434984126987</v>
      </c>
      <c r="T565">
        <v>-3.9297237041693696</v>
      </c>
      <c r="U5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5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0.5173101379139422</v>
      </c>
      <c r="W565">
        <f>Table1[[#This Row],[Win%]]/(Table1[[#This Row],[Win%]]+Table1[[#This Row],[Opp Win%]])</f>
        <v>0.48384195789208234</v>
      </c>
      <c r="X565">
        <f>Table1[[#This Row],[Probability]]*2.2348375</f>
        <v>1.0813081515706464</v>
      </c>
      <c r="Y565">
        <v>22.622043063784638</v>
      </c>
    </row>
    <row r="566" spans="1:25" x14ac:dyDescent="0.35">
      <c r="A566" t="s">
        <v>49</v>
      </c>
      <c r="B566">
        <v>2020020283</v>
      </c>
      <c r="C566">
        <v>18</v>
      </c>
      <c r="D566">
        <v>20202021</v>
      </c>
      <c r="E566" t="s">
        <v>50</v>
      </c>
      <c r="F566">
        <v>0</v>
      </c>
      <c r="I566">
        <v>9.553332437371452E-2</v>
      </c>
      <c r="J566">
        <v>-116.06624311111115</v>
      </c>
      <c r="K566">
        <v>-15.396263933592431</v>
      </c>
      <c r="L566">
        <v>5.0337093004791242</v>
      </c>
      <c r="M566">
        <v>1899.4220578329882</v>
      </c>
      <c r="N566">
        <v>-8.7177326626672311</v>
      </c>
      <c r="O566">
        <v>0.75453400883641186</v>
      </c>
      <c r="P566">
        <v>110.80240304278483</v>
      </c>
      <c r="Q566">
        <v>20.666081190772974</v>
      </c>
      <c r="R566">
        <v>-9.0364085481661469</v>
      </c>
      <c r="S566">
        <v>-1893.0857029733961</v>
      </c>
      <c r="T566">
        <v>2.5698265829382216</v>
      </c>
      <c r="U5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5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0.65371027466522003</v>
      </c>
      <c r="W566">
        <f>Table1[[#This Row],[Win%]]/(Table1[[#This Row],[Win%]]+Table1[[#This Row],[Opp Win%]])</f>
        <v>0.36254778428620493</v>
      </c>
      <c r="X566">
        <f>Table1[[#This Row],[Probability]]*2.2348375</f>
        <v>0.81023538386472149</v>
      </c>
      <c r="Y566">
        <v>17.475942189225677</v>
      </c>
    </row>
    <row r="567" spans="1:25" x14ac:dyDescent="0.35">
      <c r="A567" t="s">
        <v>50</v>
      </c>
      <c r="B567">
        <v>2020020283</v>
      </c>
      <c r="C567">
        <v>20</v>
      </c>
      <c r="D567">
        <v>20202021</v>
      </c>
      <c r="E567" t="s">
        <v>49</v>
      </c>
      <c r="F567">
        <v>1</v>
      </c>
      <c r="I567">
        <v>0.75453400883641186</v>
      </c>
      <c r="J567">
        <v>110.80240304278483</v>
      </c>
      <c r="K567">
        <v>20.666081190772974</v>
      </c>
      <c r="L567">
        <v>-9.0364085481661469</v>
      </c>
      <c r="M567">
        <v>-1893.0857029733961</v>
      </c>
      <c r="N567">
        <v>2.5698265829382216</v>
      </c>
      <c r="O567">
        <v>9.553332437371452E-2</v>
      </c>
      <c r="P567">
        <v>-116.06624311111115</v>
      </c>
      <c r="Q567">
        <v>-15.396263933592431</v>
      </c>
      <c r="R567">
        <v>5.0337093004791242</v>
      </c>
      <c r="S567">
        <v>1899.4220578329882</v>
      </c>
      <c r="T567">
        <v>-8.7177326626672311</v>
      </c>
      <c r="U5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5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0.38511115832425608</v>
      </c>
      <c r="W567">
        <f>Table1[[#This Row],[Win%]]/(Table1[[#This Row],[Win%]]+Table1[[#This Row],[Opp Win%]])</f>
        <v>0.63474731346858826</v>
      </c>
      <c r="X567">
        <f>Table1[[#This Row],[Probability]]*2.2348375</f>
        <v>1.4185570991638561</v>
      </c>
      <c r="Y567">
        <v>25.283054971620594</v>
      </c>
    </row>
    <row r="568" spans="1:25" x14ac:dyDescent="0.35">
      <c r="A568" t="s">
        <v>41</v>
      </c>
      <c r="B568">
        <v>2020020284</v>
      </c>
      <c r="C568">
        <v>16</v>
      </c>
      <c r="D568">
        <v>20202021</v>
      </c>
      <c r="E568" t="s">
        <v>52</v>
      </c>
      <c r="F568">
        <v>1</v>
      </c>
      <c r="I568">
        <v>0.21613565154688408</v>
      </c>
      <c r="J568">
        <v>72.09442303957718</v>
      </c>
      <c r="K568">
        <v>-5.8456133309956888</v>
      </c>
      <c r="L568">
        <v>3.1774464668035627</v>
      </c>
      <c r="M568">
        <v>1805.3242696400625</v>
      </c>
      <c r="N568">
        <v>-4.657202089309032</v>
      </c>
      <c r="O568">
        <v>0.62311717105407127</v>
      </c>
      <c r="P568">
        <v>27.23349797469508</v>
      </c>
      <c r="Q568">
        <v>27.959672393531708</v>
      </c>
      <c r="R568">
        <v>2.3068099164955527</v>
      </c>
      <c r="S568">
        <v>1185.6638666666668</v>
      </c>
      <c r="T568">
        <v>7.3648578515872991</v>
      </c>
      <c r="U5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5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0.55911385842667272</v>
      </c>
      <c r="W568">
        <f>Table1[[#This Row],[Win%]]/(Table1[[#This Row],[Win%]]+Table1[[#This Row],[Opp Win%]])</f>
        <v>0.49065549413338438</v>
      </c>
      <c r="X568">
        <f>Table1[[#This Row],[Probability]]*2.2348375</f>
        <v>1.0965352978703173</v>
      </c>
      <c r="Y568">
        <v>18.069189670261366</v>
      </c>
    </row>
    <row r="569" spans="1:25" x14ac:dyDescent="0.35">
      <c r="A569" t="s">
        <v>52</v>
      </c>
      <c r="B569">
        <v>2020020284</v>
      </c>
      <c r="C569">
        <v>19</v>
      </c>
      <c r="D569">
        <v>20202021</v>
      </c>
      <c r="E569" t="s">
        <v>41</v>
      </c>
      <c r="F569">
        <v>0</v>
      </c>
      <c r="I569">
        <v>0.62311717105407127</v>
      </c>
      <c r="J569">
        <v>27.23349797469508</v>
      </c>
      <c r="K569">
        <v>27.959672393531708</v>
      </c>
      <c r="L569">
        <v>2.3068099164955527</v>
      </c>
      <c r="M569">
        <v>1185.6638666666668</v>
      </c>
      <c r="N569">
        <v>7.3648578515872991</v>
      </c>
      <c r="O569">
        <v>0.21613565154688408</v>
      </c>
      <c r="P569">
        <v>72.09442303957718</v>
      </c>
      <c r="Q569">
        <v>-5.8456133309956888</v>
      </c>
      <c r="R569">
        <v>3.1774464668035627</v>
      </c>
      <c r="S569">
        <v>1805.3242696400625</v>
      </c>
      <c r="T569">
        <v>-4.657202089309032</v>
      </c>
      <c r="U5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5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0.55515811065087883</v>
      </c>
      <c r="W569">
        <f>Table1[[#This Row],[Win%]]/(Table1[[#This Row],[Win%]]+Table1[[#This Row],[Opp Win%]])</f>
        <v>0.50803708063556074</v>
      </c>
      <c r="X569">
        <f>Table1[[#This Row],[Probability]]*2.2348375</f>
        <v>1.1353803191948748</v>
      </c>
      <c r="Y569">
        <v>24.827001380573321</v>
      </c>
    </row>
    <row r="570" spans="1:25" x14ac:dyDescent="0.35">
      <c r="A570" t="s">
        <v>32</v>
      </c>
      <c r="B570">
        <v>2020020285</v>
      </c>
      <c r="C570">
        <v>18</v>
      </c>
      <c r="D570">
        <v>20202021</v>
      </c>
      <c r="E570" t="s">
        <v>37</v>
      </c>
      <c r="F570">
        <v>0</v>
      </c>
      <c r="G570">
        <v>1</v>
      </c>
      <c r="H570">
        <v>1</v>
      </c>
      <c r="I570">
        <v>-0.34457618965776987</v>
      </c>
      <c r="J570">
        <v>2.510562156889776</v>
      </c>
      <c r="K570">
        <v>-7.4149100542288071E-2</v>
      </c>
      <c r="L570">
        <v>-1.3181045256673478</v>
      </c>
      <c r="M570">
        <v>1707.2664513227514</v>
      </c>
      <c r="N570">
        <v>-6.3759680995777774</v>
      </c>
      <c r="O570">
        <v>-0.34950432107460772</v>
      </c>
      <c r="P570">
        <v>32.638115399858037</v>
      </c>
      <c r="Q570">
        <v>6.5659599830576241</v>
      </c>
      <c r="R570">
        <v>10.632614160164273</v>
      </c>
      <c r="S570">
        <v>599.96992300469537</v>
      </c>
      <c r="T570">
        <v>1.5398230742927268</v>
      </c>
      <c r="U5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0.42623731686607574</v>
      </c>
      <c r="V5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0.50468464287254311</v>
      </c>
      <c r="W570">
        <f>Table1[[#This Row],[Win%]]/(Table1[[#This Row],[Win%]]+Table1[[#This Row],[Opp Win%]])</f>
        <v>0.45786578821897511</v>
      </c>
      <c r="X570">
        <f>Table1[[#This Row],[Probability]]*2.2348375</f>
        <v>1.0232556334788236</v>
      </c>
      <c r="Y570">
        <v>20.219473099033305</v>
      </c>
    </row>
    <row r="571" spans="1:25" x14ac:dyDescent="0.35">
      <c r="A571" t="s">
        <v>37</v>
      </c>
      <c r="B571">
        <v>2020020285</v>
      </c>
      <c r="C571">
        <v>20</v>
      </c>
      <c r="D571">
        <v>20202021</v>
      </c>
      <c r="E571" t="s">
        <v>32</v>
      </c>
      <c r="F571">
        <v>1</v>
      </c>
      <c r="G571">
        <v>1</v>
      </c>
      <c r="H571">
        <v>1</v>
      </c>
      <c r="I571">
        <v>-0.34950432107460772</v>
      </c>
      <c r="J571">
        <v>32.638115399858037</v>
      </c>
      <c r="K571">
        <v>6.5659599830576241</v>
      </c>
      <c r="L571">
        <v>10.632614160164273</v>
      </c>
      <c r="M571">
        <v>599.96992300469537</v>
      </c>
      <c r="N571">
        <v>1.5398230742927268</v>
      </c>
      <c r="O571">
        <v>-0.34457618965776987</v>
      </c>
      <c r="P571">
        <v>2.510562156889776</v>
      </c>
      <c r="Q571">
        <v>-7.4149100542288071E-2</v>
      </c>
      <c r="R571">
        <v>-1.3181045256673478</v>
      </c>
      <c r="S571">
        <v>1707.2664513227514</v>
      </c>
      <c r="T571">
        <v>-6.3759680995777774</v>
      </c>
      <c r="U5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0.5145319935307221</v>
      </c>
      <c r="V5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0.43467162265578269</v>
      </c>
      <c r="W571">
        <f>Table1[[#This Row],[Win%]]/(Table1[[#This Row],[Win%]]+Table1[[#This Row],[Opp Win%]])</f>
        <v>0.54206703889086749</v>
      </c>
      <c r="X571">
        <f>Table1[[#This Row],[Probability]]*2.2348375</f>
        <v>1.211431746027269</v>
      </c>
      <c r="Y571">
        <v>23.853676152650195</v>
      </c>
    </row>
    <row r="572" spans="1:25" x14ac:dyDescent="0.35">
      <c r="A572" t="s">
        <v>35</v>
      </c>
      <c r="B572">
        <v>2020020286</v>
      </c>
      <c r="C572">
        <v>20</v>
      </c>
      <c r="D572">
        <v>20202021</v>
      </c>
      <c r="E572" t="s">
        <v>51</v>
      </c>
      <c r="F572">
        <v>1</v>
      </c>
      <c r="I572">
        <v>1.3322205249212851</v>
      </c>
      <c r="J572">
        <v>-0.89181879549125753</v>
      </c>
      <c r="K572">
        <v>11.427095034636306</v>
      </c>
      <c r="L572">
        <v>8.1630727501711178</v>
      </c>
      <c r="M572">
        <v>696.79153977455735</v>
      </c>
      <c r="N572">
        <v>4.1735657038859113</v>
      </c>
      <c r="O572">
        <v>8.4034351067760277E-2</v>
      </c>
      <c r="P572">
        <v>-25.145683299746985</v>
      </c>
      <c r="Q572">
        <v>44.211599118563036</v>
      </c>
      <c r="R572">
        <v>-3.3769683175906877</v>
      </c>
      <c r="S572">
        <v>939.36264489157156</v>
      </c>
      <c r="T572">
        <v>-3.9232058862550425</v>
      </c>
      <c r="U5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5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0.62348075600164299</v>
      </c>
      <c r="W572">
        <f>Table1[[#This Row],[Win%]]/(Table1[[#This Row],[Win%]]+Table1[[#This Row],[Opp Win%]])</f>
        <v>0.47785977627579751</v>
      </c>
      <c r="X572">
        <f>Table1[[#This Row],[Probability]]*2.2348375</f>
        <v>1.0679389477627625</v>
      </c>
      <c r="Y572">
        <v>22.844438571411526</v>
      </c>
    </row>
    <row r="573" spans="1:25" x14ac:dyDescent="0.35">
      <c r="A573" t="s">
        <v>51</v>
      </c>
      <c r="B573">
        <v>2020020286</v>
      </c>
      <c r="C573">
        <v>19</v>
      </c>
      <c r="D573">
        <v>20202021</v>
      </c>
      <c r="E573" t="s">
        <v>35</v>
      </c>
      <c r="F573">
        <v>0</v>
      </c>
      <c r="I573">
        <v>8.4034351067760277E-2</v>
      </c>
      <c r="J573">
        <v>-25.145683299746985</v>
      </c>
      <c r="K573">
        <v>44.211599118563036</v>
      </c>
      <c r="L573">
        <v>-3.3769683175906877</v>
      </c>
      <c r="M573">
        <v>939.36264489157156</v>
      </c>
      <c r="N573">
        <v>-3.9232058862550425</v>
      </c>
      <c r="O573">
        <v>1.3322205249212851</v>
      </c>
      <c r="P573">
        <v>-0.89181879549125753</v>
      </c>
      <c r="Q573">
        <v>11.427095034636306</v>
      </c>
      <c r="R573">
        <v>8.1630727501711178</v>
      </c>
      <c r="S573">
        <v>696.79153977455735</v>
      </c>
      <c r="T573">
        <v>4.1735657038859113</v>
      </c>
      <c r="U5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5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0.55945340973767121</v>
      </c>
      <c r="W573">
        <f>Table1[[#This Row],[Win%]]/(Table1[[#This Row],[Win%]]+Table1[[#This Row],[Opp Win%]])</f>
        <v>0.52321283819066267</v>
      </c>
      <c r="X573">
        <f>Table1[[#This Row],[Probability]]*2.2348375</f>
        <v>1.169295671269925</v>
      </c>
      <c r="Y573">
        <v>24.498984202602522</v>
      </c>
    </row>
    <row r="574" spans="1:25" x14ac:dyDescent="0.35">
      <c r="A574" t="s">
        <v>34</v>
      </c>
      <c r="B574">
        <v>2020020287</v>
      </c>
      <c r="C574">
        <v>19</v>
      </c>
      <c r="D574">
        <v>20202021</v>
      </c>
      <c r="E574" t="s">
        <v>54</v>
      </c>
      <c r="F574">
        <v>1</v>
      </c>
      <c r="I574">
        <v>-0.75224217186173958</v>
      </c>
      <c r="J574">
        <v>23.850672167193142</v>
      </c>
      <c r="K574">
        <v>28.234545118035982</v>
      </c>
      <c r="L574">
        <v>-0.92111616153319176</v>
      </c>
      <c r="M574">
        <v>-890.01733174603169</v>
      </c>
      <c r="N574">
        <v>8.3924204510123062</v>
      </c>
      <c r="O574">
        <v>2.2843385975357688E-2</v>
      </c>
      <c r="P574">
        <v>-43.242299603851876</v>
      </c>
      <c r="Q574">
        <v>27.992116334146409</v>
      </c>
      <c r="R574">
        <v>4.9296709705681074</v>
      </c>
      <c r="S574">
        <v>1704.1662665101721</v>
      </c>
      <c r="T574">
        <v>19.008328588597113</v>
      </c>
      <c r="U5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5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0.55799983651548291</v>
      </c>
      <c r="W574">
        <f>Table1[[#This Row],[Win%]]/(Table1[[#This Row],[Win%]]+Table1[[#This Row],[Opp Win%]])</f>
        <v>0.55017833761523249</v>
      </c>
      <c r="X574">
        <f>Table1[[#This Row],[Probability]]*2.2348375</f>
        <v>1.229559180590182</v>
      </c>
      <c r="Y574">
        <v>23.377155259283679</v>
      </c>
    </row>
    <row r="575" spans="1:25" x14ac:dyDescent="0.35">
      <c r="A575" t="s">
        <v>54</v>
      </c>
      <c r="B575">
        <v>2020020287</v>
      </c>
      <c r="C575">
        <v>17</v>
      </c>
      <c r="D575">
        <v>20202021</v>
      </c>
      <c r="E575" t="s">
        <v>34</v>
      </c>
      <c r="F575">
        <v>0</v>
      </c>
      <c r="I575">
        <v>2.2843385975357688E-2</v>
      </c>
      <c r="J575">
        <v>-43.242299603851876</v>
      </c>
      <c r="K575">
        <v>27.992116334146409</v>
      </c>
      <c r="L575">
        <v>4.9296709705681074</v>
      </c>
      <c r="M575">
        <v>1704.1662665101721</v>
      </c>
      <c r="N575">
        <v>19.008328588597113</v>
      </c>
      <c r="O575">
        <v>-0.75224217186173958</v>
      </c>
      <c r="P575">
        <v>23.850672167193142</v>
      </c>
      <c r="Q575">
        <v>28.234545118035982</v>
      </c>
      <c r="R575">
        <v>-0.92111616153319176</v>
      </c>
      <c r="S575">
        <v>-890.01733174603169</v>
      </c>
      <c r="T575">
        <v>8.3924204510123062</v>
      </c>
      <c r="U5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5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0.69711396874768505</v>
      </c>
      <c r="W575">
        <f>Table1[[#This Row],[Win%]]/(Table1[[#This Row],[Win%]]+Table1[[#This Row],[Opp Win%]])</f>
        <v>0.45006861965085682</v>
      </c>
      <c r="X575">
        <f>Table1[[#This Row],[Probability]]*2.2348375</f>
        <v>1.0058302287689715</v>
      </c>
      <c r="Y575">
        <v>21.996101938542179</v>
      </c>
    </row>
    <row r="576" spans="1:25" x14ac:dyDescent="0.35">
      <c r="A576" t="s">
        <v>27</v>
      </c>
      <c r="B576">
        <v>2020020288</v>
      </c>
      <c r="C576">
        <v>18</v>
      </c>
      <c r="D576">
        <v>20202021</v>
      </c>
      <c r="E576" t="s">
        <v>39</v>
      </c>
      <c r="F576">
        <v>1</v>
      </c>
      <c r="I576">
        <v>-0.3447130821971266</v>
      </c>
      <c r="J576">
        <v>9.8993165852311584</v>
      </c>
      <c r="K576">
        <v>-26.142380506501638</v>
      </c>
      <c r="L576">
        <v>1.6962691909650935</v>
      </c>
      <c r="M576">
        <v>-28.623180952380835</v>
      </c>
      <c r="N576">
        <v>24.050277034734826</v>
      </c>
      <c r="O576">
        <v>-1.4216466893155388</v>
      </c>
      <c r="P576">
        <v>-192.22475691616364</v>
      </c>
      <c r="Q576">
        <v>-23.56196993405575</v>
      </c>
      <c r="R576">
        <v>0.54363400958247965</v>
      </c>
      <c r="S576">
        <v>-671.32156984126937</v>
      </c>
      <c r="T576">
        <v>-10.953793928354404</v>
      </c>
      <c r="U5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5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0.37407870587455394</v>
      </c>
      <c r="W576">
        <f>Table1[[#This Row],[Win%]]/(Table1[[#This Row],[Win%]]+Table1[[#This Row],[Opp Win%]])</f>
        <v>0.56195629222718879</v>
      </c>
      <c r="X576">
        <f>Table1[[#This Row],[Probability]]*2.2348375</f>
        <v>1.2558809952302799</v>
      </c>
      <c r="Y576">
        <v>18.192689389424366</v>
      </c>
    </row>
    <row r="577" spans="1:25" x14ac:dyDescent="0.35">
      <c r="A577" t="s">
        <v>39</v>
      </c>
      <c r="B577">
        <v>2020020288</v>
      </c>
      <c r="C577">
        <v>17</v>
      </c>
      <c r="D577">
        <v>20202021</v>
      </c>
      <c r="E577" t="s">
        <v>27</v>
      </c>
      <c r="F577">
        <v>0</v>
      </c>
      <c r="I577">
        <v>-1.4216466893155388</v>
      </c>
      <c r="J577">
        <v>-192.22475691616364</v>
      </c>
      <c r="K577">
        <v>-23.56196993405575</v>
      </c>
      <c r="L577">
        <v>0.54363400958247965</v>
      </c>
      <c r="M577">
        <v>-671.32156984126937</v>
      </c>
      <c r="N577">
        <v>-10.953793928354404</v>
      </c>
      <c r="O577">
        <v>-0.3447130821971266</v>
      </c>
      <c r="P577">
        <v>9.8993165852311584</v>
      </c>
      <c r="Q577">
        <v>-26.142380506501638</v>
      </c>
      <c r="R577">
        <v>1.6962691909650935</v>
      </c>
      <c r="S577">
        <v>-28.623180952380835</v>
      </c>
      <c r="T577">
        <v>24.050277034734826</v>
      </c>
      <c r="U5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5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0.4316817726366991</v>
      </c>
      <c r="W577">
        <f>Table1[[#This Row],[Win%]]/(Table1[[#This Row],[Win%]]+Table1[[#This Row],[Opp Win%]])</f>
        <v>0.43531434137216296</v>
      </c>
      <c r="X577">
        <f>Table1[[#This Row],[Probability]]*2.2348375</f>
        <v>0.97285681438631111</v>
      </c>
      <c r="Y577">
        <v>15.858872111069134</v>
      </c>
    </row>
    <row r="578" spans="1:25" x14ac:dyDescent="0.35">
      <c r="A578" t="s">
        <v>26</v>
      </c>
      <c r="B578">
        <v>2020020289</v>
      </c>
      <c r="C578">
        <v>19</v>
      </c>
      <c r="D578">
        <v>20202021</v>
      </c>
      <c r="E578" t="s">
        <v>40</v>
      </c>
      <c r="F578">
        <v>1</v>
      </c>
      <c r="I578">
        <v>4.0228738473646497E-2</v>
      </c>
      <c r="J578">
        <v>-80.641046765566131</v>
      </c>
      <c r="K578">
        <v>-24.655634790896553</v>
      </c>
      <c r="L578">
        <v>7.3225525585215614</v>
      </c>
      <c r="M578">
        <v>512.9138392801251</v>
      </c>
      <c r="N578">
        <v>11.892432240407885</v>
      </c>
      <c r="O578">
        <v>0.98834646605749321</v>
      </c>
      <c r="P578">
        <v>-10.997271694041949</v>
      </c>
      <c r="Q578">
        <v>19.75383812543657</v>
      </c>
      <c r="R578">
        <v>6.3204991704312121</v>
      </c>
      <c r="S578">
        <v>-113.65008168852069</v>
      </c>
      <c r="T578">
        <v>-23.376013543343358</v>
      </c>
      <c r="U5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5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0.52644728620732206</v>
      </c>
      <c r="W578">
        <f>Table1[[#This Row],[Win%]]/(Table1[[#This Row],[Win%]]+Table1[[#This Row],[Opp Win%]])</f>
        <v>0.44829346565595801</v>
      </c>
      <c r="X578">
        <f>Table1[[#This Row],[Probability]]*2.2348375</f>
        <v>1.0018630480528969</v>
      </c>
      <c r="Y578">
        <v>18.34815041593038</v>
      </c>
    </row>
    <row r="579" spans="1:25" x14ac:dyDescent="0.35">
      <c r="A579" t="s">
        <v>40</v>
      </c>
      <c r="B579">
        <v>2020020289</v>
      </c>
      <c r="C579">
        <v>20</v>
      </c>
      <c r="D579">
        <v>20202021</v>
      </c>
      <c r="E579" t="s">
        <v>26</v>
      </c>
      <c r="F579">
        <v>0</v>
      </c>
      <c r="I579">
        <v>0.98834646605749321</v>
      </c>
      <c r="J579">
        <v>-10.997271694041949</v>
      </c>
      <c r="K579">
        <v>19.75383812543657</v>
      </c>
      <c r="L579">
        <v>6.3204991704312121</v>
      </c>
      <c r="M579">
        <v>-113.65008168852069</v>
      </c>
      <c r="N579">
        <v>-23.376013543343358</v>
      </c>
      <c r="O579">
        <v>4.0228738473646497E-2</v>
      </c>
      <c r="P579">
        <v>-80.641046765566131</v>
      </c>
      <c r="Q579">
        <v>-24.655634790896553</v>
      </c>
      <c r="R579">
        <v>7.3225525585215614</v>
      </c>
      <c r="S579">
        <v>512.9138392801251</v>
      </c>
      <c r="T579">
        <v>11.892432240407885</v>
      </c>
      <c r="U5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5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0.37918943476750244</v>
      </c>
      <c r="W579">
        <f>Table1[[#This Row],[Win%]]/(Table1[[#This Row],[Win%]]+Table1[[#This Row],[Opp Win%]])</f>
        <v>0.56113765926658754</v>
      </c>
      <c r="X579">
        <f>Table1[[#This Row],[Probability]]*2.2348375</f>
        <v>1.2540514835911922</v>
      </c>
      <c r="Y579">
        <v>24.918391260378712</v>
      </c>
    </row>
    <row r="580" spans="1:25" x14ac:dyDescent="0.35">
      <c r="A580" t="s">
        <v>28</v>
      </c>
      <c r="B580">
        <v>2020020290</v>
      </c>
      <c r="C580">
        <v>19</v>
      </c>
      <c r="D580">
        <v>20202021</v>
      </c>
      <c r="E580" t="s">
        <v>47</v>
      </c>
      <c r="F580">
        <v>1</v>
      </c>
      <c r="I580">
        <v>7.3356732997945123E-2</v>
      </c>
      <c r="J580">
        <v>-28.333254320071823</v>
      </c>
      <c r="K580">
        <v>33.982612491325931</v>
      </c>
      <c r="L580">
        <v>8.8475354469541401</v>
      </c>
      <c r="M580">
        <v>1042.6090174603178</v>
      </c>
      <c r="N580">
        <v>14.053344582942731</v>
      </c>
      <c r="O580">
        <v>-0.36688967357289681</v>
      </c>
      <c r="P580">
        <v>134.82661183742056</v>
      </c>
      <c r="Q580">
        <v>15.996563027579304</v>
      </c>
      <c r="R580">
        <v>-2.4871668117727559</v>
      </c>
      <c r="S580">
        <v>-344.5575705314011</v>
      </c>
      <c r="T580">
        <v>1.2504598696003297</v>
      </c>
      <c r="U5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5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0.58114116021669981</v>
      </c>
      <c r="W580">
        <f>Table1[[#This Row],[Win%]]/(Table1[[#This Row],[Win%]]+Table1[[#This Row],[Opp Win%]])</f>
        <v>0.5380005345676302</v>
      </c>
      <c r="X580">
        <f>Table1[[#This Row],[Probability]]*2.2348375</f>
        <v>1.2023437696717862</v>
      </c>
      <c r="Y580">
        <v>22.697691102546649</v>
      </c>
    </row>
    <row r="581" spans="1:25" x14ac:dyDescent="0.35">
      <c r="A581" t="s">
        <v>47</v>
      </c>
      <c r="B581">
        <v>2020020290</v>
      </c>
      <c r="C581">
        <v>19</v>
      </c>
      <c r="D581">
        <v>20202021</v>
      </c>
      <c r="E581" t="s">
        <v>28</v>
      </c>
      <c r="F581">
        <v>0</v>
      </c>
      <c r="I581">
        <v>-0.36688967357289681</v>
      </c>
      <c r="J581">
        <v>134.82661183742056</v>
      </c>
      <c r="K581">
        <v>15.996563027579304</v>
      </c>
      <c r="L581">
        <v>-2.4871668117727559</v>
      </c>
      <c r="M581">
        <v>-344.5575705314011</v>
      </c>
      <c r="N581">
        <v>1.2504598696003297</v>
      </c>
      <c r="O581">
        <v>7.3356732997945123E-2</v>
      </c>
      <c r="P581">
        <v>-28.333254320071823</v>
      </c>
      <c r="Q581">
        <v>33.982612491325931</v>
      </c>
      <c r="R581">
        <v>8.8475354469541401</v>
      </c>
      <c r="S581">
        <v>1042.6090174603178</v>
      </c>
      <c r="T581">
        <v>14.053344582942731</v>
      </c>
      <c r="U5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5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0.65910665643088784</v>
      </c>
      <c r="W581">
        <f>Table1[[#This Row],[Win%]]/(Table1[[#This Row],[Win%]]+Table1[[#This Row],[Opp Win%]])</f>
        <v>0.46201672806696054</v>
      </c>
      <c r="X581">
        <f>Table1[[#This Row],[Probability]]*2.2348375</f>
        <v>1.0325323095113459</v>
      </c>
      <c r="Y581">
        <v>23.233668528590687</v>
      </c>
    </row>
    <row r="582" spans="1:25" x14ac:dyDescent="0.35">
      <c r="A582" t="s">
        <v>45</v>
      </c>
      <c r="B582">
        <v>2020020291</v>
      </c>
      <c r="C582">
        <v>18</v>
      </c>
      <c r="D582">
        <v>20202021</v>
      </c>
      <c r="E582" t="s">
        <v>56</v>
      </c>
      <c r="F582">
        <v>0</v>
      </c>
      <c r="G582">
        <v>1</v>
      </c>
      <c r="H582">
        <v>1</v>
      </c>
      <c r="I582">
        <v>-1.7132277981451078</v>
      </c>
      <c r="J582">
        <v>-125.68160447737642</v>
      </c>
      <c r="K582">
        <v>-11.214324053218979</v>
      </c>
      <c r="L582">
        <v>-4.2174885092402441</v>
      </c>
      <c r="M582">
        <v>-960.02476981891346</v>
      </c>
      <c r="N582">
        <v>-5.8308160873258474</v>
      </c>
      <c r="O582">
        <v>2.517436130670772</v>
      </c>
      <c r="P582">
        <v>251.31253095721178</v>
      </c>
      <c r="Q582">
        <v>22.934501807389314</v>
      </c>
      <c r="R582">
        <v>2.8680693278576328</v>
      </c>
      <c r="S582">
        <v>-776.50276076296814</v>
      </c>
      <c r="T582">
        <v>-8.8705391067252393</v>
      </c>
      <c r="U5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0.36839350299511514</v>
      </c>
      <c r="V5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0.60915243808244057</v>
      </c>
      <c r="W582">
        <f>Table1[[#This Row],[Win%]]/(Table1[[#This Row],[Win%]]+Table1[[#This Row],[Opp Win%]])</f>
        <v>0.37685543718695452</v>
      </c>
      <c r="X582">
        <f>Table1[[#This Row],[Probability]]*2.2348375</f>
        <v>0.84221066310430037</v>
      </c>
      <c r="Y582">
        <v>18.180186207767303</v>
      </c>
    </row>
    <row r="583" spans="1:25" x14ac:dyDescent="0.35">
      <c r="A583" t="s">
        <v>56</v>
      </c>
      <c r="B583">
        <v>2020020291</v>
      </c>
      <c r="C583">
        <v>19</v>
      </c>
      <c r="D583">
        <v>20202021</v>
      </c>
      <c r="E583" t="s">
        <v>45</v>
      </c>
      <c r="F583">
        <v>1</v>
      </c>
      <c r="G583">
        <v>1</v>
      </c>
      <c r="H583">
        <v>1</v>
      </c>
      <c r="I583">
        <v>2.517436130670772</v>
      </c>
      <c r="J583">
        <v>251.31253095721178</v>
      </c>
      <c r="K583">
        <v>22.934501807389314</v>
      </c>
      <c r="L583">
        <v>2.8680693278576328</v>
      </c>
      <c r="M583">
        <v>-776.50276076296814</v>
      </c>
      <c r="N583">
        <v>-8.8705391067252393</v>
      </c>
      <c r="O583">
        <v>-1.7132277981451078</v>
      </c>
      <c r="P583">
        <v>-125.68160447737642</v>
      </c>
      <c r="Q583">
        <v>-11.214324053218979</v>
      </c>
      <c r="R583">
        <v>-4.2174885092402441</v>
      </c>
      <c r="S583">
        <v>-960.02476981891346</v>
      </c>
      <c r="T583">
        <v>-5.8308160873258474</v>
      </c>
      <c r="U5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0.60537098177336413</v>
      </c>
      <c r="V5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0.36515466648484246</v>
      </c>
      <c r="W583">
        <f>Table1[[#This Row],[Win%]]/(Table1[[#This Row],[Win%]]+Table1[[#This Row],[Opp Win%]])</f>
        <v>0.62375577900472579</v>
      </c>
      <c r="X583">
        <f>Table1[[#This Row],[Probability]]*2.2348375</f>
        <v>1.3939928057614737</v>
      </c>
      <c r="Y583">
        <v>23.454495827894437</v>
      </c>
    </row>
    <row r="584" spans="1:25" x14ac:dyDescent="0.35">
      <c r="A584" t="s">
        <v>36</v>
      </c>
      <c r="B584">
        <v>2020020292</v>
      </c>
      <c r="C584">
        <v>20</v>
      </c>
      <c r="D584">
        <v>20202021</v>
      </c>
      <c r="E584" t="s">
        <v>38</v>
      </c>
      <c r="F584">
        <v>1</v>
      </c>
      <c r="I584">
        <v>1.2659645358726888</v>
      </c>
      <c r="J584">
        <v>1.5577575312292105</v>
      </c>
      <c r="K584">
        <v>-50.358277008773904</v>
      </c>
      <c r="L584">
        <v>6.7202253853524994</v>
      </c>
      <c r="M584">
        <v>215.97236040688585</v>
      </c>
      <c r="N584">
        <v>-5.5942720712461309</v>
      </c>
      <c r="O584">
        <v>-0.66641054968514868</v>
      </c>
      <c r="P584">
        <v>-57.158324950780475</v>
      </c>
      <c r="Q584">
        <v>9.6947103951214899</v>
      </c>
      <c r="R584">
        <v>-4.1517800903490745</v>
      </c>
      <c r="S584">
        <v>-31.16033623188423</v>
      </c>
      <c r="T584">
        <v>1.0986362106265606</v>
      </c>
      <c r="U5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5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0.49133461675209383</v>
      </c>
      <c r="W584">
        <f>Table1[[#This Row],[Win%]]/(Table1[[#This Row],[Win%]]+Table1[[#This Row],[Opp Win%]])</f>
        <v>0.39168747230314227</v>
      </c>
      <c r="X584">
        <f>Table1[[#This Row],[Probability]]*2.2348375</f>
        <v>0.8753578513832736</v>
      </c>
      <c r="Y584">
        <v>16.364993064584549</v>
      </c>
    </row>
    <row r="585" spans="1:25" x14ac:dyDescent="0.35">
      <c r="A585" t="s">
        <v>38</v>
      </c>
      <c r="B585">
        <v>2020020292</v>
      </c>
      <c r="C585">
        <v>19</v>
      </c>
      <c r="D585">
        <v>20202021</v>
      </c>
      <c r="E585" t="s">
        <v>36</v>
      </c>
      <c r="F585">
        <v>0</v>
      </c>
      <c r="I585">
        <v>-0.66641054968514868</v>
      </c>
      <c r="J585">
        <v>-57.158324950780475</v>
      </c>
      <c r="K585">
        <v>9.6947103951214899</v>
      </c>
      <c r="L585">
        <v>-4.1517800903490745</v>
      </c>
      <c r="M585">
        <v>-31.16033623188423</v>
      </c>
      <c r="N585">
        <v>1.0986362106265606</v>
      </c>
      <c r="O585">
        <v>1.2659645358726888</v>
      </c>
      <c r="P585">
        <v>1.5577575312292105</v>
      </c>
      <c r="Q585">
        <v>-50.358277008773904</v>
      </c>
      <c r="R585">
        <v>6.7202253853524994</v>
      </c>
      <c r="S585">
        <v>215.97236040688585</v>
      </c>
      <c r="T585">
        <v>-5.5942720712461309</v>
      </c>
      <c r="U5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5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0.32558528979796014</v>
      </c>
      <c r="W585">
        <f>Table1[[#This Row],[Win%]]/(Table1[[#This Row],[Win%]]+Table1[[#This Row],[Opp Win%]])</f>
        <v>0.60526311372236163</v>
      </c>
      <c r="X585">
        <f>Table1[[#This Row],[Probability]]*2.2348375</f>
        <v>1.3526647039134982</v>
      </c>
      <c r="Y585">
        <v>23.259755513618558</v>
      </c>
    </row>
    <row r="586" spans="1:25" x14ac:dyDescent="0.35">
      <c r="A586" t="s">
        <v>41</v>
      </c>
      <c r="B586">
        <v>2020020293</v>
      </c>
      <c r="C586">
        <v>17</v>
      </c>
      <c r="D586">
        <v>20202021</v>
      </c>
      <c r="E586" t="s">
        <v>46</v>
      </c>
      <c r="F586">
        <v>0</v>
      </c>
      <c r="G586">
        <v>1</v>
      </c>
      <c r="I586">
        <v>0.21613565154688408</v>
      </c>
      <c r="J586">
        <v>72.09442303957718</v>
      </c>
      <c r="K586">
        <v>-5.8456133309956888</v>
      </c>
      <c r="L586">
        <v>3.1774464668035627</v>
      </c>
      <c r="M586">
        <v>1805.3242696400625</v>
      </c>
      <c r="N586">
        <v>-4.657202089309032</v>
      </c>
      <c r="O586">
        <v>-0.23725243880219135</v>
      </c>
      <c r="P586">
        <v>-48.98928554607523</v>
      </c>
      <c r="Q586">
        <v>-58.111080297463594</v>
      </c>
      <c r="R586">
        <v>-7.8971599671457895</v>
      </c>
      <c r="S586">
        <v>-580.60023422693985</v>
      </c>
      <c r="T586">
        <v>-1.3995549579865054</v>
      </c>
      <c r="U5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0.41663352130201159</v>
      </c>
      <c r="V5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0.31164995008772695</v>
      </c>
      <c r="W586">
        <f>Table1[[#This Row],[Win%]]/(Table1[[#This Row],[Win%]]+Table1[[#This Row],[Opp Win%]])</f>
        <v>0.57207603586962563</v>
      </c>
      <c r="X586">
        <f>Table1[[#This Row],[Probability]]*2.2348375</f>
        <v>1.2784969778127844</v>
      </c>
      <c r="Y586">
        <v>19.347686648074152</v>
      </c>
    </row>
    <row r="587" spans="1:25" x14ac:dyDescent="0.35">
      <c r="A587" t="s">
        <v>46</v>
      </c>
      <c r="B587">
        <v>2020020293</v>
      </c>
      <c r="C587">
        <v>20</v>
      </c>
      <c r="D587">
        <v>20202021</v>
      </c>
      <c r="E587" t="s">
        <v>41</v>
      </c>
      <c r="F587">
        <v>1</v>
      </c>
      <c r="H587">
        <v>1</v>
      </c>
      <c r="I587">
        <v>-0.23725243880219135</v>
      </c>
      <c r="J587">
        <v>-48.98928554607523</v>
      </c>
      <c r="K587">
        <v>-58.111080297463594</v>
      </c>
      <c r="L587">
        <v>-7.8971599671457895</v>
      </c>
      <c r="M587">
        <v>-580.60023422693985</v>
      </c>
      <c r="N587">
        <v>-1.3995549579865054</v>
      </c>
      <c r="O587">
        <v>0.21613565154688408</v>
      </c>
      <c r="P587">
        <v>72.09442303957718</v>
      </c>
      <c r="Q587">
        <v>-5.8456133309956888</v>
      </c>
      <c r="R587">
        <v>3.1774464668035627</v>
      </c>
      <c r="S587">
        <v>1805.3242696400625</v>
      </c>
      <c r="T587">
        <v>-4.657202089309032</v>
      </c>
      <c r="U5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5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0.42010455678753994</v>
      </c>
      <c r="W587">
        <f>Table1[[#This Row],[Win%]]/(Table1[[#This Row],[Win%]]+Table1[[#This Row],[Opp Win%]])</f>
        <v>0.42939311366828864</v>
      </c>
      <c r="X587">
        <f>Table1[[#This Row],[Probability]]*2.2348375</f>
        <v>0.95962383266765394</v>
      </c>
      <c r="Y587">
        <v>15.923958794307305</v>
      </c>
    </row>
    <row r="588" spans="1:25" x14ac:dyDescent="0.35">
      <c r="A588" t="s">
        <v>53</v>
      </c>
      <c r="B588">
        <v>2020020294</v>
      </c>
      <c r="C588">
        <v>22</v>
      </c>
      <c r="D588">
        <v>20202021</v>
      </c>
      <c r="E588" t="s">
        <v>55</v>
      </c>
      <c r="F588">
        <v>1</v>
      </c>
      <c r="I588">
        <v>0.26404804032169604</v>
      </c>
      <c r="J588">
        <v>-35.944142228844967</v>
      </c>
      <c r="K588">
        <v>-7.6777877059676882</v>
      </c>
      <c r="L588">
        <v>-4.2448670171115666</v>
      </c>
      <c r="M588">
        <v>172.43258244766525</v>
      </c>
      <c r="N588">
        <v>4.7781075065244263</v>
      </c>
      <c r="O588">
        <v>0.75781942978097072</v>
      </c>
      <c r="P588">
        <v>88.581902214141465</v>
      </c>
      <c r="Q588">
        <v>-12.573410196544119</v>
      </c>
      <c r="R588">
        <v>-5.2058526433949339</v>
      </c>
      <c r="S588">
        <v>714.05321721439736</v>
      </c>
      <c r="T588">
        <v>-1.2598363417135965</v>
      </c>
      <c r="U5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5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0.46009812693079921</v>
      </c>
      <c r="W588">
        <f>Table1[[#This Row],[Win%]]/(Table1[[#This Row],[Win%]]+Table1[[#This Row],[Opp Win%]])</f>
        <v>0.52963645765909695</v>
      </c>
      <c r="X588">
        <f>Table1[[#This Row],[Probability]]*2.2348375</f>
        <v>1.183651416943712</v>
      </c>
      <c r="Y588">
        <v>24.278030879654708</v>
      </c>
    </row>
    <row r="589" spans="1:25" x14ac:dyDescent="0.35">
      <c r="A589" t="s">
        <v>55</v>
      </c>
      <c r="B589">
        <v>2020020294</v>
      </c>
      <c r="C589">
        <v>18</v>
      </c>
      <c r="D589">
        <v>20202021</v>
      </c>
      <c r="E589" t="s">
        <v>53</v>
      </c>
      <c r="F589">
        <v>0</v>
      </c>
      <c r="I589">
        <v>0.75781942978097072</v>
      </c>
      <c r="J589">
        <v>88.581902214141465</v>
      </c>
      <c r="K589">
        <v>-12.573410196544119</v>
      </c>
      <c r="L589">
        <v>-5.2058526433949339</v>
      </c>
      <c r="M589">
        <v>714.05321721439736</v>
      </c>
      <c r="N589">
        <v>-1.2598363417135965</v>
      </c>
      <c r="O589">
        <v>0.26404804032169604</v>
      </c>
      <c r="P589">
        <v>-35.944142228844967</v>
      </c>
      <c r="Q589">
        <v>-7.6777877059676882</v>
      </c>
      <c r="R589">
        <v>-4.2448670171115666</v>
      </c>
      <c r="S589">
        <v>172.43258244766525</v>
      </c>
      <c r="T589">
        <v>4.7781075065244263</v>
      </c>
      <c r="U5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5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0.50976066555511657</v>
      </c>
      <c r="W589">
        <f>Table1[[#This Row],[Win%]]/(Table1[[#This Row],[Win%]]+Table1[[#This Row],[Opp Win%]])</f>
        <v>0.47050804380247141</v>
      </c>
      <c r="X589">
        <f>Table1[[#This Row],[Probability]]*2.2348375</f>
        <v>1.0515090203414057</v>
      </c>
      <c r="Y589">
        <v>21.207884231778731</v>
      </c>
    </row>
    <row r="590" spans="1:25" x14ac:dyDescent="0.35">
      <c r="A590" t="s">
        <v>29</v>
      </c>
      <c r="B590">
        <v>2020020295</v>
      </c>
      <c r="C590">
        <v>20</v>
      </c>
      <c r="D590">
        <v>20202021</v>
      </c>
      <c r="E590" t="s">
        <v>42</v>
      </c>
      <c r="F590">
        <v>0</v>
      </c>
      <c r="I590">
        <v>-0.78263231559890589</v>
      </c>
      <c r="J590">
        <v>68.80763019393649</v>
      </c>
      <c r="K590">
        <v>-30.129326102554245</v>
      </c>
      <c r="L590">
        <v>1.8523266858316241</v>
      </c>
      <c r="M590">
        <v>3.4060244766508276</v>
      </c>
      <c r="N590">
        <v>-5.9694391413430203</v>
      </c>
      <c r="O590">
        <v>-1.3240423087542801</v>
      </c>
      <c r="P590">
        <v>-197.64799776220616</v>
      </c>
      <c r="Q590">
        <v>-15.035190240502786</v>
      </c>
      <c r="R590">
        <v>-0.54055490212183344</v>
      </c>
      <c r="S590">
        <v>130.61550365769494</v>
      </c>
      <c r="T590">
        <v>8.1597843602973601</v>
      </c>
      <c r="U5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5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0.43157906869178825</v>
      </c>
      <c r="W590">
        <f>Table1[[#This Row],[Win%]]/(Table1[[#This Row],[Win%]]+Table1[[#This Row],[Opp Win%]])</f>
        <v>0.46926899411958573</v>
      </c>
      <c r="X590">
        <f>Table1[[#This Row],[Probability]]*2.2348375</f>
        <v>1.0487399456457296</v>
      </c>
      <c r="Y590">
        <v>19.907726904036892</v>
      </c>
    </row>
    <row r="591" spans="1:25" x14ac:dyDescent="0.35">
      <c r="A591" t="s">
        <v>42</v>
      </c>
      <c r="B591">
        <v>2020020295</v>
      </c>
      <c r="C591">
        <v>19</v>
      </c>
      <c r="D591">
        <v>20202021</v>
      </c>
      <c r="E591" t="s">
        <v>29</v>
      </c>
      <c r="F591">
        <v>1</v>
      </c>
      <c r="I591">
        <v>-1.3240423087542801</v>
      </c>
      <c r="J591">
        <v>-197.64799776220616</v>
      </c>
      <c r="K591">
        <v>-15.035190240502786</v>
      </c>
      <c r="L591">
        <v>-0.54055490212183344</v>
      </c>
      <c r="M591">
        <v>130.61550365769494</v>
      </c>
      <c r="N591">
        <v>8.1597843602973601</v>
      </c>
      <c r="O591">
        <v>-0.78263231559890589</v>
      </c>
      <c r="P591">
        <v>68.80763019393649</v>
      </c>
      <c r="Q591">
        <v>-30.129326102554245</v>
      </c>
      <c r="R591">
        <v>1.8523266858316241</v>
      </c>
      <c r="S591">
        <v>3.4060244766508276</v>
      </c>
      <c r="T591">
        <v>-5.9694391413430203</v>
      </c>
      <c r="U5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5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0.39826866305689268</v>
      </c>
      <c r="W591">
        <f>Table1[[#This Row],[Win%]]/(Table1[[#This Row],[Win%]]+Table1[[#This Row],[Opp Win%]])</f>
        <v>0.53106774512487331</v>
      </c>
      <c r="X591">
        <f>Table1[[#This Row],[Probability]]*2.2348375</f>
        <v>1.186850111845509</v>
      </c>
      <c r="Y591">
        <v>18.308078769448105</v>
      </c>
    </row>
    <row r="592" spans="1:25" x14ac:dyDescent="0.35">
      <c r="A592" t="s">
        <v>30</v>
      </c>
      <c r="B592">
        <v>2020020296</v>
      </c>
      <c r="C592">
        <v>20</v>
      </c>
      <c r="D592">
        <v>20202021</v>
      </c>
      <c r="E592" t="s">
        <v>51</v>
      </c>
      <c r="F592">
        <v>0</v>
      </c>
      <c r="I592">
        <v>-1.4722969288774828</v>
      </c>
      <c r="J592">
        <v>116.79607728226352</v>
      </c>
      <c r="K592">
        <v>6.890121907299573</v>
      </c>
      <c r="L592">
        <v>1.0747770622861132</v>
      </c>
      <c r="M592">
        <v>232.58400555555568</v>
      </c>
      <c r="N592">
        <v>-3.0358623597115515</v>
      </c>
      <c r="O592">
        <v>8.4034351067760277E-2</v>
      </c>
      <c r="P592">
        <v>-25.145683299746985</v>
      </c>
      <c r="Q592">
        <v>44.211599118563036</v>
      </c>
      <c r="R592">
        <v>-3.3769683175906877</v>
      </c>
      <c r="S592">
        <v>939.36264489157156</v>
      </c>
      <c r="T592">
        <v>-3.9232058862550425</v>
      </c>
      <c r="U5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5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0.71800545540050842</v>
      </c>
      <c r="W592">
        <f>Table1[[#This Row],[Win%]]/(Table1[[#This Row],[Win%]]+Table1[[#This Row],[Opp Win%]])</f>
        <v>0.42499068374934307</v>
      </c>
      <c r="X592">
        <f>Table1[[#This Row],[Probability]]*2.2348375</f>
        <v>0.94978511719367242</v>
      </c>
      <c r="Y592">
        <v>24.103624580290887</v>
      </c>
    </row>
    <row r="593" spans="1:25" x14ac:dyDescent="0.35">
      <c r="A593" t="s">
        <v>51</v>
      </c>
      <c r="B593">
        <v>2020020296</v>
      </c>
      <c r="C593">
        <v>20</v>
      </c>
      <c r="D593">
        <v>20202021</v>
      </c>
      <c r="E593" t="s">
        <v>30</v>
      </c>
      <c r="F593">
        <v>1</v>
      </c>
      <c r="I593">
        <v>8.4034351067760277E-2</v>
      </c>
      <c r="J593">
        <v>-25.145683299746985</v>
      </c>
      <c r="K593">
        <v>44.211599118563036</v>
      </c>
      <c r="L593">
        <v>-3.3769683175906877</v>
      </c>
      <c r="M593">
        <v>939.36264489157156</v>
      </c>
      <c r="N593">
        <v>-3.9232058862550425</v>
      </c>
      <c r="O593">
        <v>-1.4722969288774828</v>
      </c>
      <c r="P593">
        <v>116.79607728226352</v>
      </c>
      <c r="Q593">
        <v>6.890121907299573</v>
      </c>
      <c r="R593">
        <v>1.0747770622861132</v>
      </c>
      <c r="S593">
        <v>232.58400555555568</v>
      </c>
      <c r="T593">
        <v>-3.0358623597115515</v>
      </c>
      <c r="U5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5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0.52963259489346792</v>
      </c>
      <c r="W593">
        <f>Table1[[#This Row],[Win%]]/(Table1[[#This Row],[Win%]]+Table1[[#This Row],[Opp Win%]])</f>
        <v>0.57507551477839203</v>
      </c>
      <c r="X593">
        <f>Table1[[#This Row],[Probability]]*2.2348375</f>
        <v>1.2852003257585545</v>
      </c>
      <c r="Y593">
        <v>25.784184528361077</v>
      </c>
    </row>
    <row r="594" spans="1:25" x14ac:dyDescent="0.35">
      <c r="A594" t="s">
        <v>39</v>
      </c>
      <c r="B594">
        <v>2020020297</v>
      </c>
      <c r="C594">
        <v>18</v>
      </c>
      <c r="D594">
        <v>20202021</v>
      </c>
      <c r="E594" t="s">
        <v>50</v>
      </c>
      <c r="F594">
        <v>0</v>
      </c>
      <c r="I594">
        <v>-1.4216466893155388</v>
      </c>
      <c r="J594">
        <v>-192.22475691616364</v>
      </c>
      <c r="K594">
        <v>-23.56196993405575</v>
      </c>
      <c r="L594">
        <v>0.54363400958247965</v>
      </c>
      <c r="M594">
        <v>-671.32156984126937</v>
      </c>
      <c r="N594">
        <v>-10.953793928354404</v>
      </c>
      <c r="O594">
        <v>0.75453400883641186</v>
      </c>
      <c r="P594">
        <v>110.80240304278483</v>
      </c>
      <c r="Q594">
        <v>20.666081190772974</v>
      </c>
      <c r="R594">
        <v>-9.0364085481661469</v>
      </c>
      <c r="S594">
        <v>-1893.0857029733961</v>
      </c>
      <c r="T594">
        <v>2.5698265829382216</v>
      </c>
      <c r="U5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5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0.65063028116116051</v>
      </c>
      <c r="W594">
        <f>Table1[[#This Row],[Win%]]/(Table1[[#This Row],[Win%]]+Table1[[#This Row],[Opp Win%]])</f>
        <v>0.33839525655878888</v>
      </c>
      <c r="X594">
        <f>Table1[[#This Row],[Probability]]*2.2348375</f>
        <v>0.75625840917970233</v>
      </c>
      <c r="Y594">
        <v>16.615130520248837</v>
      </c>
    </row>
    <row r="595" spans="1:25" x14ac:dyDescent="0.35">
      <c r="A595" t="s">
        <v>50</v>
      </c>
      <c r="B595">
        <v>2020020297</v>
      </c>
      <c r="C595">
        <v>21</v>
      </c>
      <c r="D595">
        <v>20202021</v>
      </c>
      <c r="E595" t="s">
        <v>39</v>
      </c>
      <c r="F595">
        <v>1</v>
      </c>
      <c r="I595">
        <v>0.75453400883641186</v>
      </c>
      <c r="J595">
        <v>110.80240304278483</v>
      </c>
      <c r="K595">
        <v>20.666081190772974</v>
      </c>
      <c r="L595">
        <v>-9.0364085481661469</v>
      </c>
      <c r="M595">
        <v>-1893.0857029733961</v>
      </c>
      <c r="N595">
        <v>2.5698265829382216</v>
      </c>
      <c r="O595">
        <v>-1.4216466893155388</v>
      </c>
      <c r="P595">
        <v>-192.22475691616364</v>
      </c>
      <c r="Q595">
        <v>-23.56196993405575</v>
      </c>
      <c r="R595">
        <v>0.54363400958247965</v>
      </c>
      <c r="S595">
        <v>-671.32156984126937</v>
      </c>
      <c r="T595">
        <v>-10.953793928354404</v>
      </c>
      <c r="U5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5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0.34873679111809625</v>
      </c>
      <c r="W595">
        <f>Table1[[#This Row],[Win%]]/(Table1[[#This Row],[Win%]]+Table1[[#This Row],[Opp Win%]])</f>
        <v>0.65742771679209822</v>
      </c>
      <c r="X595">
        <f>Table1[[#This Row],[Probability]]*2.2348375</f>
        <v>1.4692441150263607</v>
      </c>
      <c r="Y595">
        <v>26.752299086646953</v>
      </c>
    </row>
    <row r="596" spans="1:25" x14ac:dyDescent="0.35">
      <c r="A596" t="s">
        <v>32</v>
      </c>
      <c r="B596">
        <v>2020020298</v>
      </c>
      <c r="C596">
        <v>19</v>
      </c>
      <c r="D596">
        <v>20202021</v>
      </c>
      <c r="E596" t="s">
        <v>52</v>
      </c>
      <c r="F596">
        <v>0</v>
      </c>
      <c r="I596">
        <v>-0.34457618965776987</v>
      </c>
      <c r="J596">
        <v>2.510562156889776</v>
      </c>
      <c r="K596">
        <v>-7.4149100542288071E-2</v>
      </c>
      <c r="L596">
        <v>-1.3181045256673478</v>
      </c>
      <c r="M596">
        <v>1707.2664513227514</v>
      </c>
      <c r="N596">
        <v>-6.3759680995777774</v>
      </c>
      <c r="O596">
        <v>0.62311717105407127</v>
      </c>
      <c r="P596">
        <v>27.23349797469508</v>
      </c>
      <c r="Q596">
        <v>27.959672393531708</v>
      </c>
      <c r="R596">
        <v>2.3068099164955527</v>
      </c>
      <c r="S596">
        <v>1185.6638666666668</v>
      </c>
      <c r="T596">
        <v>7.3648578515872991</v>
      </c>
      <c r="U5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5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0.65041776613012814</v>
      </c>
      <c r="W596">
        <f>Table1[[#This Row],[Win%]]/(Table1[[#This Row],[Win%]]+Table1[[#This Row],[Opp Win%]])</f>
        <v>0.42049300956616975</v>
      </c>
      <c r="X596">
        <f>Table1[[#This Row],[Probability]]*2.2348375</f>
        <v>0.93973354626633476</v>
      </c>
      <c r="Y596">
        <v>21.159206645299641</v>
      </c>
    </row>
    <row r="597" spans="1:25" x14ac:dyDescent="0.35">
      <c r="A597" t="s">
        <v>52</v>
      </c>
      <c r="B597">
        <v>2020020298</v>
      </c>
      <c r="C597">
        <v>20</v>
      </c>
      <c r="D597">
        <v>20202021</v>
      </c>
      <c r="E597" t="s">
        <v>32</v>
      </c>
      <c r="F597">
        <v>1</v>
      </c>
      <c r="I597">
        <v>0.62311717105407127</v>
      </c>
      <c r="J597">
        <v>27.23349797469508</v>
      </c>
      <c r="K597">
        <v>27.959672393531708</v>
      </c>
      <c r="L597">
        <v>2.3068099164955527</v>
      </c>
      <c r="M597">
        <v>1185.6638666666668</v>
      </c>
      <c r="N597">
        <v>7.3648578515872991</v>
      </c>
      <c r="O597">
        <v>-0.34457618965776987</v>
      </c>
      <c r="P597">
        <v>2.510562156889776</v>
      </c>
      <c r="Q597">
        <v>-7.4149100542288071E-2</v>
      </c>
      <c r="R597">
        <v>-1.3181045256673478</v>
      </c>
      <c r="S597">
        <v>1707.2664513227514</v>
      </c>
      <c r="T597">
        <v>-6.3759680995777774</v>
      </c>
      <c r="U5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5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0.48815716880050608</v>
      </c>
      <c r="W597">
        <f>Table1[[#This Row],[Win%]]/(Table1[[#This Row],[Win%]]+Table1[[#This Row],[Opp Win%]])</f>
        <v>0.57826660475026892</v>
      </c>
      <c r="X597">
        <f>Table1[[#This Row],[Probability]]*2.2348375</f>
        <v>1.292331893293579</v>
      </c>
      <c r="Y597">
        <v>26.1193332738669</v>
      </c>
    </row>
    <row r="598" spans="1:25" x14ac:dyDescent="0.35">
      <c r="A598" t="s">
        <v>34</v>
      </c>
      <c r="B598">
        <v>2020020299</v>
      </c>
      <c r="C598">
        <v>20</v>
      </c>
      <c r="D598">
        <v>20202021</v>
      </c>
      <c r="E598" t="s">
        <v>54</v>
      </c>
      <c r="F598">
        <v>1</v>
      </c>
      <c r="I598">
        <v>-0.75224217186173958</v>
      </c>
      <c r="J598">
        <v>23.850672167193142</v>
      </c>
      <c r="K598">
        <v>28.234545118035982</v>
      </c>
      <c r="L598">
        <v>-0.92111616153319176</v>
      </c>
      <c r="M598">
        <v>-890.01733174603169</v>
      </c>
      <c r="N598">
        <v>8.3924204510123062</v>
      </c>
      <c r="O598">
        <v>2.2843385975357688E-2</v>
      </c>
      <c r="P598">
        <v>-43.242299603851876</v>
      </c>
      <c r="Q598">
        <v>27.992116334146409</v>
      </c>
      <c r="R598">
        <v>4.9296709705681074</v>
      </c>
      <c r="S598">
        <v>1704.1662665101721</v>
      </c>
      <c r="T598">
        <v>19.008328588597113</v>
      </c>
      <c r="U5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5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0.55799983651548291</v>
      </c>
      <c r="W598">
        <f>Table1[[#This Row],[Win%]]/(Table1[[#This Row],[Win%]]+Table1[[#This Row],[Opp Win%]])</f>
        <v>0.55017833761523249</v>
      </c>
      <c r="X598">
        <f>Table1[[#This Row],[Probability]]*2.2348375</f>
        <v>1.229559180590182</v>
      </c>
      <c r="Y598">
        <v>24.606714439873862</v>
      </c>
    </row>
    <row r="599" spans="1:25" x14ac:dyDescent="0.35">
      <c r="A599" t="s">
        <v>54</v>
      </c>
      <c r="B599">
        <v>2020020299</v>
      </c>
      <c r="C599">
        <v>18</v>
      </c>
      <c r="D599">
        <v>20202021</v>
      </c>
      <c r="E599" t="s">
        <v>34</v>
      </c>
      <c r="F599">
        <v>0</v>
      </c>
      <c r="I599">
        <v>2.2843385975357688E-2</v>
      </c>
      <c r="J599">
        <v>-43.242299603851876</v>
      </c>
      <c r="K599">
        <v>27.992116334146409</v>
      </c>
      <c r="L599">
        <v>4.9296709705681074</v>
      </c>
      <c r="M599">
        <v>1704.1662665101721</v>
      </c>
      <c r="N599">
        <v>19.008328588597113</v>
      </c>
      <c r="O599">
        <v>-0.75224217186173958</v>
      </c>
      <c r="P599">
        <v>23.850672167193142</v>
      </c>
      <c r="Q599">
        <v>28.234545118035982</v>
      </c>
      <c r="R599">
        <v>-0.92111616153319176</v>
      </c>
      <c r="S599">
        <v>-890.01733174603169</v>
      </c>
      <c r="T599">
        <v>8.3924204510123062</v>
      </c>
      <c r="U5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5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0.69711396874768505</v>
      </c>
      <c r="W599">
        <f>Table1[[#This Row],[Win%]]/(Table1[[#This Row],[Win%]]+Table1[[#This Row],[Opp Win%]])</f>
        <v>0.45006861965085682</v>
      </c>
      <c r="X599">
        <f>Table1[[#This Row],[Probability]]*2.2348375</f>
        <v>1.0058302287689715</v>
      </c>
      <c r="Y599">
        <v>23.00193216731115</v>
      </c>
    </row>
    <row r="600" spans="1:25" x14ac:dyDescent="0.35">
      <c r="A600" t="s">
        <v>26</v>
      </c>
      <c r="B600">
        <v>2020020300</v>
      </c>
      <c r="C600">
        <v>20</v>
      </c>
      <c r="D600">
        <v>20202021</v>
      </c>
      <c r="E600" t="s">
        <v>27</v>
      </c>
      <c r="F600">
        <v>0</v>
      </c>
      <c r="I600">
        <v>4.0228738473646497E-2</v>
      </c>
      <c r="J600">
        <v>-80.641046765566131</v>
      </c>
      <c r="K600">
        <v>-24.655634790896553</v>
      </c>
      <c r="L600">
        <v>7.3225525585215614</v>
      </c>
      <c r="M600">
        <v>512.9138392801251</v>
      </c>
      <c r="N600">
        <v>11.892432240407885</v>
      </c>
      <c r="O600">
        <v>-0.3447130821971266</v>
      </c>
      <c r="P600">
        <v>9.8993165852311584</v>
      </c>
      <c r="Q600">
        <v>-26.142380506501638</v>
      </c>
      <c r="R600">
        <v>1.6962691909650935</v>
      </c>
      <c r="S600">
        <v>-28.623180952380835</v>
      </c>
      <c r="T600">
        <v>24.050277034734826</v>
      </c>
      <c r="U6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6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0.4631506010055122</v>
      </c>
      <c r="W600">
        <f>Table1[[#This Row],[Win%]]/(Table1[[#This Row],[Win%]]+Table1[[#This Row],[Opp Win%]])</f>
        <v>0.44167564530259101</v>
      </c>
      <c r="X600">
        <f>Table1[[#This Row],[Probability]]*2.2348375</f>
        <v>0.98707329495892915</v>
      </c>
      <c r="Y600">
        <v>19.335223710889309</v>
      </c>
    </row>
    <row r="601" spans="1:25" x14ac:dyDescent="0.35">
      <c r="A601" t="s">
        <v>27</v>
      </c>
      <c r="B601">
        <v>2020020300</v>
      </c>
      <c r="C601">
        <v>19</v>
      </c>
      <c r="D601">
        <v>20202021</v>
      </c>
      <c r="E601" t="s">
        <v>26</v>
      </c>
      <c r="F601">
        <v>1</v>
      </c>
      <c r="I601">
        <v>-0.3447130821971266</v>
      </c>
      <c r="J601">
        <v>9.8993165852311584</v>
      </c>
      <c r="K601">
        <v>-26.142380506501638</v>
      </c>
      <c r="L601">
        <v>1.6962691909650935</v>
      </c>
      <c r="M601">
        <v>-28.623180952380835</v>
      </c>
      <c r="N601">
        <v>24.050277034734826</v>
      </c>
      <c r="O601">
        <v>4.0228738473646497E-2</v>
      </c>
      <c r="P601">
        <v>-80.641046765566131</v>
      </c>
      <c r="Q601">
        <v>-24.655634790896553</v>
      </c>
      <c r="R601">
        <v>7.3225525585215614</v>
      </c>
      <c r="S601">
        <v>512.9138392801251</v>
      </c>
      <c r="T601">
        <v>11.892432240407885</v>
      </c>
      <c r="U6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6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0.38072962076137568</v>
      </c>
      <c r="W601">
        <f>Table1[[#This Row],[Win%]]/(Table1[[#This Row],[Win%]]+Table1[[#This Row],[Opp Win%]])</f>
        <v>0.55761349923411418</v>
      </c>
      <c r="X601">
        <f>Table1[[#This Row],[Probability]]*2.2348375</f>
        <v>1.2461755585946195</v>
      </c>
      <c r="Y601">
        <v>19.438864948018985</v>
      </c>
    </row>
    <row r="602" spans="1:25" x14ac:dyDescent="0.35">
      <c r="A602" t="s">
        <v>42</v>
      </c>
      <c r="B602">
        <v>2020020301</v>
      </c>
      <c r="C602">
        <v>20</v>
      </c>
      <c r="D602">
        <v>20202021</v>
      </c>
      <c r="E602" t="s">
        <v>44</v>
      </c>
      <c r="F602">
        <v>1</v>
      </c>
      <c r="G602">
        <v>1</v>
      </c>
      <c r="I602">
        <v>-1.3240423087542801</v>
      </c>
      <c r="J602">
        <v>-197.64799776220616</v>
      </c>
      <c r="K602">
        <v>-15.035190240502786</v>
      </c>
      <c r="L602">
        <v>-0.54055490212183344</v>
      </c>
      <c r="M602">
        <v>130.61550365769494</v>
      </c>
      <c r="N602">
        <v>8.1597843602973601</v>
      </c>
      <c r="O602">
        <v>1.4214744605817919</v>
      </c>
      <c r="P602">
        <v>60.494438500701349</v>
      </c>
      <c r="Q602">
        <v>-8.9224645052110425</v>
      </c>
      <c r="R602">
        <v>-3.8317542018280264</v>
      </c>
      <c r="S602">
        <v>-1192.0137722222225</v>
      </c>
      <c r="T602">
        <v>-2.6890756118069388</v>
      </c>
      <c r="U6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0.40735675991018622</v>
      </c>
      <c r="V6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0.45448675895714519</v>
      </c>
      <c r="W602">
        <f>Table1[[#This Row],[Win%]]/(Table1[[#This Row],[Win%]]+Table1[[#This Row],[Opp Win%]])</f>
        <v>0.47265744998065362</v>
      </c>
      <c r="X602">
        <f>Table1[[#This Row],[Probability]]*2.2348375</f>
        <v>1.0563125938711388</v>
      </c>
      <c r="Y602">
        <v>19.364391363319243</v>
      </c>
    </row>
    <row r="603" spans="1:25" x14ac:dyDescent="0.35">
      <c r="A603" t="s">
        <v>44</v>
      </c>
      <c r="B603">
        <v>2020020301</v>
      </c>
      <c r="C603">
        <v>20</v>
      </c>
      <c r="D603">
        <v>20202021</v>
      </c>
      <c r="E603" t="s">
        <v>42</v>
      </c>
      <c r="F603">
        <v>0</v>
      </c>
      <c r="H603">
        <v>1</v>
      </c>
      <c r="I603">
        <v>1.4214744605817919</v>
      </c>
      <c r="J603">
        <v>60.494438500701349</v>
      </c>
      <c r="K603">
        <v>-8.9224645052110425</v>
      </c>
      <c r="L603">
        <v>-3.8317542018280264</v>
      </c>
      <c r="M603">
        <v>-1192.0137722222225</v>
      </c>
      <c r="N603">
        <v>-2.6890756118069388</v>
      </c>
      <c r="O603">
        <v>-1.3240423087542801</v>
      </c>
      <c r="P603">
        <v>-197.64799776220616</v>
      </c>
      <c r="Q603">
        <v>-15.035190240502786</v>
      </c>
      <c r="R603">
        <v>-0.54055490212183344</v>
      </c>
      <c r="S603">
        <v>130.61550365769494</v>
      </c>
      <c r="T603">
        <v>8.1597843602973601</v>
      </c>
      <c r="U6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6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0.39386063222816248</v>
      </c>
      <c r="W603">
        <f>Table1[[#This Row],[Win%]]/(Table1[[#This Row],[Win%]]+Table1[[#This Row],[Opp Win%]])</f>
        <v>0.52862013328790614</v>
      </c>
      <c r="X603">
        <f>Table1[[#This Row],[Probability]]*2.2348375</f>
        <v>1.1813800971268109</v>
      </c>
      <c r="Y603">
        <v>21.065645113916936</v>
      </c>
    </row>
    <row r="604" spans="1:25" x14ac:dyDescent="0.35">
      <c r="A604" t="s">
        <v>48</v>
      </c>
      <c r="B604">
        <v>2020020302</v>
      </c>
      <c r="C604">
        <v>20</v>
      </c>
      <c r="D604">
        <v>20202021</v>
      </c>
      <c r="E604" t="s">
        <v>56</v>
      </c>
      <c r="F604">
        <v>0</v>
      </c>
      <c r="I604">
        <v>6.5280073175905284E-2</v>
      </c>
      <c r="J604">
        <v>71.226022474350017</v>
      </c>
      <c r="K604">
        <v>38.062897552639093</v>
      </c>
      <c r="L604">
        <v>-10.835176515311939</v>
      </c>
      <c r="M604">
        <v>-2729.2985930756845</v>
      </c>
      <c r="N604">
        <v>-7.8639648310119181</v>
      </c>
      <c r="O604">
        <v>2.517436130670772</v>
      </c>
      <c r="P604">
        <v>251.31253095721178</v>
      </c>
      <c r="Q604">
        <v>22.934501807389314</v>
      </c>
      <c r="R604">
        <v>2.8680693278576328</v>
      </c>
      <c r="S604">
        <v>-776.50276076296814</v>
      </c>
      <c r="T604">
        <v>-8.8705391067252393</v>
      </c>
      <c r="U6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6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0.6716762994984139</v>
      </c>
      <c r="W604">
        <f>Table1[[#This Row],[Win%]]/(Table1[[#This Row],[Win%]]+Table1[[#This Row],[Opp Win%]])</f>
        <v>0.47793631295882966</v>
      </c>
      <c r="X604">
        <f>Table1[[#This Row],[Probability]]*2.2348375</f>
        <v>1.0681099948121284</v>
      </c>
      <c r="Y604">
        <v>25.272236201008294</v>
      </c>
    </row>
    <row r="605" spans="1:25" x14ac:dyDescent="0.35">
      <c r="A605" t="s">
        <v>56</v>
      </c>
      <c r="B605">
        <v>2020020302</v>
      </c>
      <c r="C605">
        <v>20</v>
      </c>
      <c r="D605">
        <v>20202021</v>
      </c>
      <c r="E605" t="s">
        <v>48</v>
      </c>
      <c r="F605">
        <v>1</v>
      </c>
      <c r="I605">
        <v>2.517436130670772</v>
      </c>
      <c r="J605">
        <v>251.31253095721178</v>
      </c>
      <c r="K605">
        <v>22.934501807389314</v>
      </c>
      <c r="L605">
        <v>2.8680693278576328</v>
      </c>
      <c r="M605">
        <v>-776.50276076296814</v>
      </c>
      <c r="N605">
        <v>-8.8705391067252393</v>
      </c>
      <c r="O605">
        <v>6.5280073175905284E-2</v>
      </c>
      <c r="P605">
        <v>71.226022474350017</v>
      </c>
      <c r="Q605">
        <v>38.062897552639093</v>
      </c>
      <c r="R605">
        <v>-10.835176515311939</v>
      </c>
      <c r="S605">
        <v>-2729.2985930756845</v>
      </c>
      <c r="T605">
        <v>-7.8639648310119181</v>
      </c>
      <c r="U6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6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0.61371541371577243</v>
      </c>
      <c r="W605">
        <f>Table1[[#This Row],[Win%]]/(Table1[[#This Row],[Win%]]+Table1[[#This Row],[Opp Win%]])</f>
        <v>0.52203044405364085</v>
      </c>
      <c r="X605">
        <f>Table1[[#This Row],[Probability]]*2.2348375</f>
        <v>1.1666532125127285</v>
      </c>
      <c r="Y605">
        <v>24.621149040407165</v>
      </c>
    </row>
    <row r="606" spans="1:25" x14ac:dyDescent="0.35">
      <c r="A606" t="s">
        <v>35</v>
      </c>
      <c r="B606">
        <v>2020020303</v>
      </c>
      <c r="C606">
        <v>21</v>
      </c>
      <c r="D606">
        <v>20202021</v>
      </c>
      <c r="E606" t="s">
        <v>38</v>
      </c>
      <c r="F606">
        <v>0</v>
      </c>
      <c r="I606">
        <v>1.3322205249212851</v>
      </c>
      <c r="J606">
        <v>-0.89181879549125753</v>
      </c>
      <c r="K606">
        <v>11.427095034636306</v>
      </c>
      <c r="L606">
        <v>8.1630727501711178</v>
      </c>
      <c r="M606">
        <v>696.79153977455735</v>
      </c>
      <c r="N606">
        <v>4.1735657038859113</v>
      </c>
      <c r="O606">
        <v>-0.66641054968514868</v>
      </c>
      <c r="P606">
        <v>-57.158324950780475</v>
      </c>
      <c r="Q606">
        <v>9.6947103951214899</v>
      </c>
      <c r="R606">
        <v>-4.1517800903490745</v>
      </c>
      <c r="S606">
        <v>-31.16033623188423</v>
      </c>
      <c r="T606">
        <v>1.0986362106265606</v>
      </c>
      <c r="U6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6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0.58710496898193698</v>
      </c>
      <c r="W606">
        <f>Table1[[#This Row],[Win%]]/(Table1[[#This Row],[Win%]]+Table1[[#This Row],[Opp Win%]])</f>
        <v>0.45427818161085859</v>
      </c>
      <c r="X606">
        <f>Table1[[#This Row],[Probability]]*2.2348375</f>
        <v>1.0152379156957572</v>
      </c>
      <c r="Y606">
        <v>23.859676487107283</v>
      </c>
    </row>
    <row r="607" spans="1:25" x14ac:dyDescent="0.35">
      <c r="A607" t="s">
        <v>38</v>
      </c>
      <c r="B607">
        <v>2020020303</v>
      </c>
      <c r="C607">
        <v>20</v>
      </c>
      <c r="D607">
        <v>20202021</v>
      </c>
      <c r="E607" t="s">
        <v>35</v>
      </c>
      <c r="F607">
        <v>1</v>
      </c>
      <c r="I607">
        <v>-0.66641054968514868</v>
      </c>
      <c r="J607">
        <v>-57.158324950780475</v>
      </c>
      <c r="K607">
        <v>9.6947103951214899</v>
      </c>
      <c r="L607">
        <v>-4.1517800903490745</v>
      </c>
      <c r="M607">
        <v>-31.16033623188423</v>
      </c>
      <c r="N607">
        <v>1.0986362106265606</v>
      </c>
      <c r="O607">
        <v>1.3322205249212851</v>
      </c>
      <c r="P607">
        <v>-0.89181879549125753</v>
      </c>
      <c r="Q607">
        <v>11.427095034636306</v>
      </c>
      <c r="R607">
        <v>8.1630727501711178</v>
      </c>
      <c r="S607">
        <v>696.79153977455735</v>
      </c>
      <c r="T607">
        <v>4.1735657038859113</v>
      </c>
      <c r="U6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6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0.48509928410325154</v>
      </c>
      <c r="W607">
        <f>Table1[[#This Row],[Win%]]/(Table1[[#This Row],[Win%]]+Table1[[#This Row],[Opp Win%]])</f>
        <v>0.54577391188405877</v>
      </c>
      <c r="X607">
        <f>Table1[[#This Row],[Probability]]*2.2348375</f>
        <v>1.21971600480019</v>
      </c>
      <c r="Y607">
        <v>24.479471518418748</v>
      </c>
    </row>
    <row r="608" spans="1:25" x14ac:dyDescent="0.35">
      <c r="A608" t="s">
        <v>31</v>
      </c>
      <c r="B608">
        <v>2020020304</v>
      </c>
      <c r="C608">
        <v>20</v>
      </c>
      <c r="D608">
        <v>20202021</v>
      </c>
      <c r="E608" t="s">
        <v>33</v>
      </c>
      <c r="F608">
        <v>1</v>
      </c>
      <c r="I608">
        <v>-0.43834757911704503</v>
      </c>
      <c r="J608">
        <v>-51.594570708742069</v>
      </c>
      <c r="K608">
        <v>-8.0782583008146709</v>
      </c>
      <c r="L608">
        <v>-7.2044837180013666</v>
      </c>
      <c r="M608">
        <v>-1293.0434984126987</v>
      </c>
      <c r="N608">
        <v>-3.9297237041693696</v>
      </c>
      <c r="O608">
        <v>-0.51377536830253456</v>
      </c>
      <c r="P608">
        <v>-93.587614836228369</v>
      </c>
      <c r="Q608">
        <v>-18.726763867593753</v>
      </c>
      <c r="R608">
        <v>-9.482678226468682</v>
      </c>
      <c r="S608">
        <v>-2843.8900379834558</v>
      </c>
      <c r="T608">
        <v>-7.769291471120817</v>
      </c>
      <c r="U6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6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0.38589014505518943</v>
      </c>
      <c r="W608">
        <f>Table1[[#This Row],[Win%]]/(Table1[[#This Row],[Win%]]+Table1[[#This Row],[Opp Win%]])</f>
        <v>0.56759952910130396</v>
      </c>
      <c r="X608">
        <f>Table1[[#This Row],[Probability]]*2.2348375</f>
        <v>1.2684927126179353</v>
      </c>
      <c r="Y608">
        <v>22.127906011873002</v>
      </c>
    </row>
    <row r="609" spans="1:25" x14ac:dyDescent="0.35">
      <c r="A609" t="s">
        <v>33</v>
      </c>
      <c r="B609">
        <v>2020020304</v>
      </c>
      <c r="C609">
        <v>21</v>
      </c>
      <c r="D609">
        <v>20202021</v>
      </c>
      <c r="E609" t="s">
        <v>31</v>
      </c>
      <c r="F609">
        <v>0</v>
      </c>
      <c r="I609">
        <v>-0.51377536830253456</v>
      </c>
      <c r="J609">
        <v>-93.587614836228369</v>
      </c>
      <c r="K609">
        <v>-18.726763867593753</v>
      </c>
      <c r="L609">
        <v>-9.482678226468682</v>
      </c>
      <c r="M609">
        <v>-2843.8900379834558</v>
      </c>
      <c r="N609">
        <v>-7.769291471120817</v>
      </c>
      <c r="O609">
        <v>-0.43834757911704503</v>
      </c>
      <c r="P609">
        <v>-51.594570708742069</v>
      </c>
      <c r="Q609">
        <v>-8.0782583008146709</v>
      </c>
      <c r="R609">
        <v>-7.2044837180013666</v>
      </c>
      <c r="S609">
        <v>-1293.0434984126987</v>
      </c>
      <c r="T609">
        <v>-3.9297237041693696</v>
      </c>
      <c r="U6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6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0.50125808234040492</v>
      </c>
      <c r="W609">
        <f>Table1[[#This Row],[Win%]]/(Table1[[#This Row],[Win%]]+Table1[[#This Row],[Opp Win%]])</f>
        <v>0.43207838978034346</v>
      </c>
      <c r="X609">
        <f>Table1[[#This Row],[Probability]]*2.2348375</f>
        <v>0.9656249884207283</v>
      </c>
      <c r="Y609">
        <v>21.582939588581244</v>
      </c>
    </row>
    <row r="610" spans="1:25" x14ac:dyDescent="0.35">
      <c r="A610" t="s">
        <v>36</v>
      </c>
      <c r="B610">
        <v>2020020305</v>
      </c>
      <c r="C610">
        <v>21</v>
      </c>
      <c r="D610">
        <v>20202021</v>
      </c>
      <c r="E610" t="s">
        <v>43</v>
      </c>
      <c r="F610">
        <v>1</v>
      </c>
      <c r="I610">
        <v>1.2659645358726888</v>
      </c>
      <c r="J610">
        <v>1.5577575312292105</v>
      </c>
      <c r="K610">
        <v>-50.358277008773904</v>
      </c>
      <c r="L610">
        <v>6.7202253853524994</v>
      </c>
      <c r="M610">
        <v>215.97236040688585</v>
      </c>
      <c r="N610">
        <v>-5.5942720712461309</v>
      </c>
      <c r="O610">
        <v>0.20518424839835528</v>
      </c>
      <c r="P610">
        <v>35.513962077751387</v>
      </c>
      <c r="Q610">
        <v>2.1305791290007257</v>
      </c>
      <c r="R610">
        <v>3.2623198412046577</v>
      </c>
      <c r="S610">
        <v>785.23302528180329</v>
      </c>
      <c r="T610">
        <v>3.8844278160585533</v>
      </c>
      <c r="U6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6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0.47373927014479633</v>
      </c>
      <c r="W610">
        <f>Table1[[#This Row],[Win%]]/(Table1[[#This Row],[Win%]]+Table1[[#This Row],[Opp Win%]])</f>
        <v>0.40041020083533146</v>
      </c>
      <c r="X610">
        <f>Table1[[#This Row],[Probability]]*2.2348375</f>
        <v>0.89485173220933001</v>
      </c>
      <c r="Y610">
        <v>17.259844796793878</v>
      </c>
    </row>
    <row r="611" spans="1:25" x14ac:dyDescent="0.35">
      <c r="A611" t="s">
        <v>43</v>
      </c>
      <c r="B611">
        <v>2020020305</v>
      </c>
      <c r="C611">
        <v>21</v>
      </c>
      <c r="D611">
        <v>20202021</v>
      </c>
      <c r="E611" t="s">
        <v>36</v>
      </c>
      <c r="F611">
        <v>0</v>
      </c>
      <c r="I611">
        <v>0.20518424839835528</v>
      </c>
      <c r="J611">
        <v>35.513962077751387</v>
      </c>
      <c r="K611">
        <v>2.1305791290007257</v>
      </c>
      <c r="L611">
        <v>3.2623198412046577</v>
      </c>
      <c r="M611">
        <v>785.23302528180329</v>
      </c>
      <c r="N611">
        <v>3.8844278160585533</v>
      </c>
      <c r="O611">
        <v>1.2659645358726888</v>
      </c>
      <c r="P611">
        <v>1.5577575312292105</v>
      </c>
      <c r="Q611">
        <v>-50.358277008773904</v>
      </c>
      <c r="R611">
        <v>6.7202253853524994</v>
      </c>
      <c r="S611">
        <v>215.97236040688585</v>
      </c>
      <c r="T611">
        <v>-5.5942720712461309</v>
      </c>
      <c r="U6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6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0.32942249237378352</v>
      </c>
      <c r="W611">
        <f>Table1[[#This Row],[Win%]]/(Table1[[#This Row],[Win%]]+Table1[[#This Row],[Opp Win%]])</f>
        <v>0.59547522343546211</v>
      </c>
      <c r="X611">
        <f>Table1[[#This Row],[Probability]]*2.2348375</f>
        <v>1.3307903596544495</v>
      </c>
      <c r="Y611">
        <v>23.952833423439088</v>
      </c>
    </row>
    <row r="612" spans="1:25" x14ac:dyDescent="0.35">
      <c r="A612" t="s">
        <v>41</v>
      </c>
      <c r="B612">
        <v>2020020306</v>
      </c>
      <c r="C612">
        <v>18</v>
      </c>
      <c r="D612">
        <v>20202021</v>
      </c>
      <c r="E612" t="s">
        <v>46</v>
      </c>
      <c r="F612">
        <v>0</v>
      </c>
      <c r="I612">
        <v>0.21613565154688408</v>
      </c>
      <c r="J612">
        <v>72.09442303957718</v>
      </c>
      <c r="K612">
        <v>-5.8456133309956888</v>
      </c>
      <c r="L612">
        <v>3.1774464668035627</v>
      </c>
      <c r="M612">
        <v>1805.3242696400625</v>
      </c>
      <c r="N612">
        <v>-4.657202089309032</v>
      </c>
      <c r="O612">
        <v>-0.23725243880219135</v>
      </c>
      <c r="P612">
        <v>-48.98928554607523</v>
      </c>
      <c r="Q612">
        <v>-58.111080297463594</v>
      </c>
      <c r="R612">
        <v>-7.8971599671457895</v>
      </c>
      <c r="S612">
        <v>-580.60023422693985</v>
      </c>
      <c r="T612">
        <v>-1.3995549579865054</v>
      </c>
      <c r="U6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6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0.31164995008772695</v>
      </c>
      <c r="W612">
        <f>Table1[[#This Row],[Win%]]/(Table1[[#This Row],[Win%]]+Table1[[#This Row],[Opp Win%]])</f>
        <v>0.59681101706690065</v>
      </c>
      <c r="X612">
        <f>Table1[[#This Row],[Probability]]*2.2348375</f>
        <v>1.3337756413542494</v>
      </c>
      <c r="Y612">
        <v>20.681462289428403</v>
      </c>
    </row>
    <row r="613" spans="1:25" x14ac:dyDescent="0.35">
      <c r="A613" t="s">
        <v>46</v>
      </c>
      <c r="B613">
        <v>2020020306</v>
      </c>
      <c r="C613">
        <v>21</v>
      </c>
      <c r="D613">
        <v>20202021</v>
      </c>
      <c r="E613" t="s">
        <v>41</v>
      </c>
      <c r="F613">
        <v>1</v>
      </c>
      <c r="I613">
        <v>-0.23725243880219135</v>
      </c>
      <c r="J613">
        <v>-48.98928554607523</v>
      </c>
      <c r="K613">
        <v>-58.111080297463594</v>
      </c>
      <c r="L613">
        <v>-7.8971599671457895</v>
      </c>
      <c r="M613">
        <v>-580.60023422693985</v>
      </c>
      <c r="N613">
        <v>-1.3995549579865054</v>
      </c>
      <c r="O613">
        <v>0.21613565154688408</v>
      </c>
      <c r="P613">
        <v>72.09442303957718</v>
      </c>
      <c r="Q613">
        <v>-5.8456133309956888</v>
      </c>
      <c r="R613">
        <v>3.1774464668035627</v>
      </c>
      <c r="S613">
        <v>1805.3242696400625</v>
      </c>
      <c r="T613">
        <v>-4.657202089309032</v>
      </c>
      <c r="U6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6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0.46515577764880406</v>
      </c>
      <c r="W613">
        <f>Table1[[#This Row],[Win%]]/(Table1[[#This Row],[Win%]]+Table1[[#This Row],[Opp Win%]])</f>
        <v>0.40463327690857087</v>
      </c>
      <c r="X613">
        <f>Table1[[#This Row],[Probability]]*2.2348375</f>
        <v>0.90428962098315813</v>
      </c>
      <c r="Y613">
        <v>16.828248415290464</v>
      </c>
    </row>
    <row r="614" spans="1:25" x14ac:dyDescent="0.35">
      <c r="A614" t="s">
        <v>37</v>
      </c>
      <c r="B614">
        <v>2020020307</v>
      </c>
      <c r="C614">
        <v>21</v>
      </c>
      <c r="D614">
        <v>20202021</v>
      </c>
      <c r="E614" t="s">
        <v>53</v>
      </c>
      <c r="F614">
        <v>0</v>
      </c>
      <c r="I614">
        <v>-0.34950432107460772</v>
      </c>
      <c r="J614">
        <v>32.638115399858037</v>
      </c>
      <c r="K614">
        <v>6.5659599830576241</v>
      </c>
      <c r="L614">
        <v>10.632614160164273</v>
      </c>
      <c r="M614">
        <v>599.96992300469537</v>
      </c>
      <c r="N614">
        <v>1.5398230742927268</v>
      </c>
      <c r="O614">
        <v>0.26404804032169604</v>
      </c>
      <c r="P614">
        <v>-35.944142228844967</v>
      </c>
      <c r="Q614">
        <v>-7.6777877059676882</v>
      </c>
      <c r="R614">
        <v>-4.2448670171115666</v>
      </c>
      <c r="S614">
        <v>172.43258244766525</v>
      </c>
      <c r="T614">
        <v>4.7781075065244263</v>
      </c>
      <c r="U6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6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0.51361696991814942</v>
      </c>
      <c r="W614">
        <f>Table1[[#This Row],[Win%]]/(Table1[[#This Row],[Win%]]+Table1[[#This Row],[Opp Win%]])</f>
        <v>0.48719121192910647</v>
      </c>
      <c r="X614">
        <f>Table1[[#This Row],[Probability]]*2.2348375</f>
        <v>1.0887931900896144</v>
      </c>
      <c r="Y614">
        <v>24.942469342739809</v>
      </c>
    </row>
    <row r="615" spans="1:25" x14ac:dyDescent="0.35">
      <c r="A615" t="s">
        <v>53</v>
      </c>
      <c r="B615">
        <v>2020020307</v>
      </c>
      <c r="C615">
        <v>23</v>
      </c>
      <c r="D615">
        <v>20202021</v>
      </c>
      <c r="E615" t="s">
        <v>37</v>
      </c>
      <c r="F615">
        <v>1</v>
      </c>
      <c r="I615">
        <v>0.26404804032169604</v>
      </c>
      <c r="J615">
        <v>-35.944142228844967</v>
      </c>
      <c r="K615">
        <v>-7.6777877059676882</v>
      </c>
      <c r="L615">
        <v>-4.2448670171115666</v>
      </c>
      <c r="M615">
        <v>172.43258244766525</v>
      </c>
      <c r="N615">
        <v>4.7781075065244263</v>
      </c>
      <c r="O615">
        <v>-0.34950432107460772</v>
      </c>
      <c r="P615">
        <v>32.638115399858037</v>
      </c>
      <c r="Q615">
        <v>6.5659599830576241</v>
      </c>
      <c r="R615">
        <v>10.632614160164273</v>
      </c>
      <c r="S615">
        <v>599.96992300469537</v>
      </c>
      <c r="T615">
        <v>1.5398230742927268</v>
      </c>
      <c r="U6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6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0.49177944004235802</v>
      </c>
      <c r="W615">
        <f>Table1[[#This Row],[Win%]]/(Table1[[#This Row],[Win%]]+Table1[[#This Row],[Opp Win%]])</f>
        <v>0.51302065921978157</v>
      </c>
      <c r="X615">
        <f>Table1[[#This Row],[Probability]]*2.2348375</f>
        <v>1.1465178074990885</v>
      </c>
      <c r="Y615">
        <v>25.424548687153795</v>
      </c>
    </row>
    <row r="616" spans="1:25" x14ac:dyDescent="0.35">
      <c r="A616" t="s">
        <v>45</v>
      </c>
      <c r="B616">
        <v>2020020308</v>
      </c>
      <c r="C616">
        <v>19</v>
      </c>
      <c r="D616">
        <v>20202021</v>
      </c>
      <c r="E616" t="s">
        <v>47</v>
      </c>
      <c r="F616">
        <v>0</v>
      </c>
      <c r="I616">
        <v>-1.7132277981451078</v>
      </c>
      <c r="J616">
        <v>-125.68160447737642</v>
      </c>
      <c r="K616">
        <v>-11.214324053218979</v>
      </c>
      <c r="L616">
        <v>-4.2174885092402441</v>
      </c>
      <c r="M616">
        <v>-960.02476981891346</v>
      </c>
      <c r="N616">
        <v>-5.8308160873258474</v>
      </c>
      <c r="O616">
        <v>-0.36688967357289681</v>
      </c>
      <c r="P616">
        <v>134.82661183742056</v>
      </c>
      <c r="Q616">
        <v>15.996563027579304</v>
      </c>
      <c r="R616">
        <v>-2.4871668117727559</v>
      </c>
      <c r="S616">
        <v>-344.5575705314011</v>
      </c>
      <c r="T616">
        <v>1.2504598696003297</v>
      </c>
      <c r="U6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6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0.65111405930227917</v>
      </c>
      <c r="W616">
        <f>Table1[[#This Row],[Win%]]/(Table1[[#This Row],[Win%]]+Table1[[#This Row],[Opp Win%]])</f>
        <v>0.38516918939528455</v>
      </c>
      <c r="X616">
        <f>Table1[[#This Row],[Probability]]*2.2348375</f>
        <v>0.8607905483051842</v>
      </c>
      <c r="Y616">
        <v>19.040976756072489</v>
      </c>
    </row>
    <row r="617" spans="1:25" x14ac:dyDescent="0.35">
      <c r="A617" t="s">
        <v>47</v>
      </c>
      <c r="B617">
        <v>2020020308</v>
      </c>
      <c r="C617">
        <v>20</v>
      </c>
      <c r="D617">
        <v>20202021</v>
      </c>
      <c r="E617" t="s">
        <v>45</v>
      </c>
      <c r="F617">
        <v>1</v>
      </c>
      <c r="I617">
        <v>-0.36688967357289681</v>
      </c>
      <c r="J617">
        <v>134.82661183742056</v>
      </c>
      <c r="K617">
        <v>15.996563027579304</v>
      </c>
      <c r="L617">
        <v>-2.4871668117727559</v>
      </c>
      <c r="M617">
        <v>-344.5575705314011</v>
      </c>
      <c r="N617">
        <v>1.2504598696003297</v>
      </c>
      <c r="O617">
        <v>-1.7132277981451078</v>
      </c>
      <c r="P617">
        <v>-125.68160447737642</v>
      </c>
      <c r="Q617">
        <v>-11.214324053218979</v>
      </c>
      <c r="R617">
        <v>-4.2174885092402441</v>
      </c>
      <c r="S617">
        <v>-960.02476981891346</v>
      </c>
      <c r="T617">
        <v>-5.8308160873258474</v>
      </c>
      <c r="U6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6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0.41625357970354515</v>
      </c>
      <c r="W617">
        <f>Table1[[#This Row],[Win%]]/(Table1[[#This Row],[Win%]]+Table1[[#This Row],[Opp Win%]])</f>
        <v>0.61355003078919335</v>
      </c>
      <c r="X617">
        <f>Table1[[#This Row],[Probability]]*2.2348375</f>
        <v>1.3711846169338437</v>
      </c>
      <c r="Y617">
        <v>24.60485314552453</v>
      </c>
    </row>
    <row r="618" spans="1:25" x14ac:dyDescent="0.35">
      <c r="A618" t="s">
        <v>39</v>
      </c>
      <c r="B618">
        <v>2020020309</v>
      </c>
      <c r="C618">
        <v>19</v>
      </c>
      <c r="D618">
        <v>20202021</v>
      </c>
      <c r="E618" t="s">
        <v>50</v>
      </c>
      <c r="F618">
        <v>0</v>
      </c>
      <c r="I618">
        <v>-1.4216466893155388</v>
      </c>
      <c r="J618">
        <v>-192.22475691616364</v>
      </c>
      <c r="K618">
        <v>-23.56196993405575</v>
      </c>
      <c r="L618">
        <v>0.54363400958247965</v>
      </c>
      <c r="M618">
        <v>-671.32156984126937</v>
      </c>
      <c r="N618">
        <v>-10.953793928354404</v>
      </c>
      <c r="O618">
        <v>0.75453400883641186</v>
      </c>
      <c r="P618">
        <v>110.80240304278483</v>
      </c>
      <c r="Q618">
        <v>20.666081190772974</v>
      </c>
      <c r="R618">
        <v>-9.0364085481661469</v>
      </c>
      <c r="S618">
        <v>-1893.0857029733961</v>
      </c>
      <c r="T618">
        <v>2.5698265829382216</v>
      </c>
      <c r="U6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6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0.65063028116116051</v>
      </c>
      <c r="W618">
        <f>Table1[[#This Row],[Win%]]/(Table1[[#This Row],[Win%]]+Table1[[#This Row],[Opp Win%]])</f>
        <v>0.33839525655878888</v>
      </c>
      <c r="X618">
        <f>Table1[[#This Row],[Probability]]*2.2348375</f>
        <v>0.75625840917970233</v>
      </c>
      <c r="Y618">
        <v>17.371388929428537</v>
      </c>
    </row>
    <row r="619" spans="1:25" x14ac:dyDescent="0.35">
      <c r="A619" t="s">
        <v>50</v>
      </c>
      <c r="B619">
        <v>2020020309</v>
      </c>
      <c r="C619">
        <v>22</v>
      </c>
      <c r="D619">
        <v>20202021</v>
      </c>
      <c r="E619" t="s">
        <v>39</v>
      </c>
      <c r="F619">
        <v>1</v>
      </c>
      <c r="I619">
        <v>0.75453400883641186</v>
      </c>
      <c r="J619">
        <v>110.80240304278483</v>
      </c>
      <c r="K619">
        <v>20.666081190772974</v>
      </c>
      <c r="L619">
        <v>-9.0364085481661469</v>
      </c>
      <c r="M619">
        <v>-1893.0857029733961</v>
      </c>
      <c r="N619">
        <v>2.5698265829382216</v>
      </c>
      <c r="O619">
        <v>-1.4216466893155388</v>
      </c>
      <c r="P619">
        <v>-192.22475691616364</v>
      </c>
      <c r="Q619">
        <v>-23.56196993405575</v>
      </c>
      <c r="R619">
        <v>0.54363400958247965</v>
      </c>
      <c r="S619">
        <v>-671.32156984126937</v>
      </c>
      <c r="T619">
        <v>-10.953793928354404</v>
      </c>
      <c r="U6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6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0.34873679111809625</v>
      </c>
      <c r="W619">
        <f>Table1[[#This Row],[Win%]]/(Table1[[#This Row],[Win%]]+Table1[[#This Row],[Opp Win%]])</f>
        <v>0.65742771679209822</v>
      </c>
      <c r="X619">
        <f>Table1[[#This Row],[Probability]]*2.2348375</f>
        <v>1.4692441150263607</v>
      </c>
      <c r="Y619">
        <v>28.221543201673313</v>
      </c>
    </row>
    <row r="620" spans="1:25" x14ac:dyDescent="0.35">
      <c r="A620" t="s">
        <v>32</v>
      </c>
      <c r="B620">
        <v>2020020310</v>
      </c>
      <c r="C620">
        <v>20</v>
      </c>
      <c r="D620">
        <v>20202021</v>
      </c>
      <c r="E620" t="s">
        <v>52</v>
      </c>
      <c r="F620">
        <v>0</v>
      </c>
      <c r="I620">
        <v>-0.34457618965776987</v>
      </c>
      <c r="J620">
        <v>2.510562156889776</v>
      </c>
      <c r="K620">
        <v>-7.4149100542288071E-2</v>
      </c>
      <c r="L620">
        <v>-1.3181045256673478</v>
      </c>
      <c r="M620">
        <v>1707.2664513227514</v>
      </c>
      <c r="N620">
        <v>-6.3759680995777774</v>
      </c>
      <c r="O620">
        <v>0.62311717105407127</v>
      </c>
      <c r="P620">
        <v>27.23349797469508</v>
      </c>
      <c r="Q620">
        <v>27.959672393531708</v>
      </c>
      <c r="R620">
        <v>2.3068099164955527</v>
      </c>
      <c r="S620">
        <v>1185.6638666666668</v>
      </c>
      <c r="T620">
        <v>7.3648578515872991</v>
      </c>
      <c r="U6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6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0.65041776613012814</v>
      </c>
      <c r="W620">
        <f>Table1[[#This Row],[Win%]]/(Table1[[#This Row],[Win%]]+Table1[[#This Row],[Opp Win%]])</f>
        <v>0.42049300956616975</v>
      </c>
      <c r="X620">
        <f>Table1[[#This Row],[Probability]]*2.2348375</f>
        <v>0.93973354626633476</v>
      </c>
      <c r="Y620">
        <v>22.098940191565976</v>
      </c>
    </row>
    <row r="621" spans="1:25" x14ac:dyDescent="0.35">
      <c r="A621" t="s">
        <v>52</v>
      </c>
      <c r="B621">
        <v>2020020310</v>
      </c>
      <c r="C621">
        <v>21</v>
      </c>
      <c r="D621">
        <v>20202021</v>
      </c>
      <c r="E621" t="s">
        <v>32</v>
      </c>
      <c r="F621">
        <v>1</v>
      </c>
      <c r="I621">
        <v>0.62311717105407127</v>
      </c>
      <c r="J621">
        <v>27.23349797469508</v>
      </c>
      <c r="K621">
        <v>27.959672393531708</v>
      </c>
      <c r="L621">
        <v>2.3068099164955527</v>
      </c>
      <c r="M621">
        <v>1185.6638666666668</v>
      </c>
      <c r="N621">
        <v>7.3648578515872991</v>
      </c>
      <c r="O621">
        <v>-0.34457618965776987</v>
      </c>
      <c r="P621">
        <v>2.510562156889776</v>
      </c>
      <c r="Q621">
        <v>-7.4149100542288071E-2</v>
      </c>
      <c r="R621">
        <v>-1.3181045256673478</v>
      </c>
      <c r="S621">
        <v>1707.2664513227514</v>
      </c>
      <c r="T621">
        <v>-6.3759680995777774</v>
      </c>
      <c r="U6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6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0.48815716880050608</v>
      </c>
      <c r="W621">
        <f>Table1[[#This Row],[Win%]]/(Table1[[#This Row],[Win%]]+Table1[[#This Row],[Opp Win%]])</f>
        <v>0.57826660475026892</v>
      </c>
      <c r="X621">
        <f>Table1[[#This Row],[Probability]]*2.2348375</f>
        <v>1.292331893293579</v>
      </c>
      <c r="Y621">
        <v>27.411665167160479</v>
      </c>
    </row>
    <row r="622" spans="1:25" x14ac:dyDescent="0.35">
      <c r="A622" t="s">
        <v>26</v>
      </c>
      <c r="B622">
        <v>2020020311</v>
      </c>
      <c r="C622">
        <v>21</v>
      </c>
      <c r="D622">
        <v>20202021</v>
      </c>
      <c r="E622" t="s">
        <v>27</v>
      </c>
      <c r="F622">
        <v>0</v>
      </c>
      <c r="I622">
        <v>4.0228738473646497E-2</v>
      </c>
      <c r="J622">
        <v>-80.641046765566131</v>
      </c>
      <c r="K622">
        <v>-24.655634790896553</v>
      </c>
      <c r="L622">
        <v>7.3225525585215614</v>
      </c>
      <c r="M622">
        <v>512.9138392801251</v>
      </c>
      <c r="N622">
        <v>11.892432240407885</v>
      </c>
      <c r="O622">
        <v>-0.3447130821971266</v>
      </c>
      <c r="P622">
        <v>9.8993165852311584</v>
      </c>
      <c r="Q622">
        <v>-26.142380506501638</v>
      </c>
      <c r="R622">
        <v>1.6962691909650935</v>
      </c>
      <c r="S622">
        <v>-28.623180952380835</v>
      </c>
      <c r="T622">
        <v>24.050277034734826</v>
      </c>
      <c r="U6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6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0.4631506010055122</v>
      </c>
      <c r="W622">
        <f>Table1[[#This Row],[Win%]]/(Table1[[#This Row],[Win%]]+Table1[[#This Row],[Opp Win%]])</f>
        <v>0.44167564530259101</v>
      </c>
      <c r="X622">
        <f>Table1[[#This Row],[Probability]]*2.2348375</f>
        <v>0.98707329495892915</v>
      </c>
      <c r="Y622">
        <v>20.322297005848238</v>
      </c>
    </row>
    <row r="623" spans="1:25" x14ac:dyDescent="0.35">
      <c r="A623" t="s">
        <v>27</v>
      </c>
      <c r="B623">
        <v>2020020311</v>
      </c>
      <c r="C623">
        <v>20</v>
      </c>
      <c r="D623">
        <v>20202021</v>
      </c>
      <c r="E623" t="s">
        <v>26</v>
      </c>
      <c r="F623">
        <v>1</v>
      </c>
      <c r="I623">
        <v>-0.3447130821971266</v>
      </c>
      <c r="J623">
        <v>9.8993165852311584</v>
      </c>
      <c r="K623">
        <v>-26.142380506501638</v>
      </c>
      <c r="L623">
        <v>1.6962691909650935</v>
      </c>
      <c r="M623">
        <v>-28.623180952380835</v>
      </c>
      <c r="N623">
        <v>24.050277034734826</v>
      </c>
      <c r="O623">
        <v>4.0228738473646497E-2</v>
      </c>
      <c r="P623">
        <v>-80.641046765566131</v>
      </c>
      <c r="Q623">
        <v>-24.655634790896553</v>
      </c>
      <c r="R623">
        <v>7.3225525585215614</v>
      </c>
      <c r="S623">
        <v>512.9138392801251</v>
      </c>
      <c r="T623">
        <v>11.892432240407885</v>
      </c>
      <c r="U6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6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0.38072962076137568</v>
      </c>
      <c r="W623">
        <f>Table1[[#This Row],[Win%]]/(Table1[[#This Row],[Win%]]+Table1[[#This Row],[Opp Win%]])</f>
        <v>0.55761349923411418</v>
      </c>
      <c r="X623">
        <f>Table1[[#This Row],[Probability]]*2.2348375</f>
        <v>1.2461755585946195</v>
      </c>
      <c r="Y623">
        <v>20.685040506613603</v>
      </c>
    </row>
    <row r="624" spans="1:25" x14ac:dyDescent="0.35">
      <c r="A624" t="s">
        <v>28</v>
      </c>
      <c r="B624">
        <v>2020020312</v>
      </c>
      <c r="C624">
        <v>20</v>
      </c>
      <c r="D624">
        <v>20202021</v>
      </c>
      <c r="E624" t="s">
        <v>44</v>
      </c>
      <c r="F624">
        <v>0</v>
      </c>
      <c r="I624">
        <v>7.3356732997945123E-2</v>
      </c>
      <c r="J624">
        <v>-28.333254320071823</v>
      </c>
      <c r="K624">
        <v>33.982612491325931</v>
      </c>
      <c r="L624">
        <v>8.8475354469541401</v>
      </c>
      <c r="M624">
        <v>1042.6090174603178</v>
      </c>
      <c r="N624">
        <v>14.053344582942731</v>
      </c>
      <c r="O624">
        <v>1.4214744605817919</v>
      </c>
      <c r="P624">
        <v>60.494438500701349</v>
      </c>
      <c r="Q624">
        <v>-8.9224645052110425</v>
      </c>
      <c r="R624">
        <v>-3.8317542018280264</v>
      </c>
      <c r="S624">
        <v>-1192.0137722222225</v>
      </c>
      <c r="T624">
        <v>-2.6890756118069388</v>
      </c>
      <c r="U6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6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0.53874728635445257</v>
      </c>
      <c r="W624">
        <f>Table1[[#This Row],[Win%]]/(Table1[[#This Row],[Win%]]+Table1[[#This Row],[Opp Win%]])</f>
        <v>0.51827881663718089</v>
      </c>
      <c r="X624">
        <f>Table1[[#This Row],[Probability]]*2.2348375</f>
        <v>1.1582689348763957</v>
      </c>
      <c r="Y624">
        <v>23.855960037423046</v>
      </c>
    </row>
    <row r="625" spans="1:25" x14ac:dyDescent="0.35">
      <c r="A625" t="s">
        <v>44</v>
      </c>
      <c r="B625">
        <v>2020020312</v>
      </c>
      <c r="C625">
        <v>21</v>
      </c>
      <c r="D625">
        <v>20202021</v>
      </c>
      <c r="E625" t="s">
        <v>28</v>
      </c>
      <c r="F625">
        <v>1</v>
      </c>
      <c r="I625">
        <v>1.4214744605817919</v>
      </c>
      <c r="J625">
        <v>60.494438500701349</v>
      </c>
      <c r="K625">
        <v>-8.9224645052110425</v>
      </c>
      <c r="L625">
        <v>-3.8317542018280264</v>
      </c>
      <c r="M625">
        <v>-1192.0137722222225</v>
      </c>
      <c r="N625">
        <v>-2.6890756118069388</v>
      </c>
      <c r="O625">
        <v>7.3356732997945123E-2</v>
      </c>
      <c r="P625">
        <v>-28.333254320071823</v>
      </c>
      <c r="Q625">
        <v>33.982612491325931</v>
      </c>
      <c r="R625">
        <v>8.8475354469541401</v>
      </c>
      <c r="S625">
        <v>1042.6090174603178</v>
      </c>
      <c r="T625">
        <v>14.053344582942731</v>
      </c>
      <c r="U6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6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0.55988046278466053</v>
      </c>
      <c r="W625">
        <f>Table1[[#This Row],[Win%]]/(Table1[[#This Row],[Win%]]+Table1[[#This Row],[Opp Win%]])</f>
        <v>0.47945524096157532</v>
      </c>
      <c r="X625">
        <f>Table1[[#This Row],[Probability]]*2.2348375</f>
        <v>1.0715045520724644</v>
      </c>
      <c r="Y625">
        <v>22.137149665989401</v>
      </c>
    </row>
    <row r="626" spans="1:25" x14ac:dyDescent="0.35">
      <c r="A626" t="s">
        <v>48</v>
      </c>
      <c r="B626">
        <v>2020020313</v>
      </c>
      <c r="C626">
        <v>21</v>
      </c>
      <c r="D626">
        <v>20202021</v>
      </c>
      <c r="E626" t="s">
        <v>56</v>
      </c>
      <c r="F626">
        <v>0</v>
      </c>
      <c r="I626">
        <v>6.5280073175905284E-2</v>
      </c>
      <c r="J626">
        <v>71.226022474350017</v>
      </c>
      <c r="K626">
        <v>38.062897552639093</v>
      </c>
      <c r="L626">
        <v>-10.835176515311939</v>
      </c>
      <c r="M626">
        <v>-2729.2985930756845</v>
      </c>
      <c r="N626">
        <v>-7.8639648310119181</v>
      </c>
      <c r="O626">
        <v>2.517436130670772</v>
      </c>
      <c r="P626">
        <v>251.31253095721178</v>
      </c>
      <c r="Q626">
        <v>22.934501807389314</v>
      </c>
      <c r="R626">
        <v>2.8680693278576328</v>
      </c>
      <c r="S626">
        <v>-776.50276076296814</v>
      </c>
      <c r="T626">
        <v>-8.8705391067252393</v>
      </c>
      <c r="U6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6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0.6716762994984139</v>
      </c>
      <c r="W626">
        <f>Table1[[#This Row],[Win%]]/(Table1[[#This Row],[Win%]]+Table1[[#This Row],[Opp Win%]])</f>
        <v>0.47793631295882966</v>
      </c>
      <c r="X626">
        <f>Table1[[#This Row],[Probability]]*2.2348375</f>
        <v>1.0681099948121284</v>
      </c>
      <c r="Y626">
        <v>26.340346195820423</v>
      </c>
    </row>
    <row r="627" spans="1:25" x14ac:dyDescent="0.35">
      <c r="A627" t="s">
        <v>56</v>
      </c>
      <c r="B627">
        <v>2020020313</v>
      </c>
      <c r="C627">
        <v>21</v>
      </c>
      <c r="D627">
        <v>20202021</v>
      </c>
      <c r="E627" t="s">
        <v>48</v>
      </c>
      <c r="F627">
        <v>1</v>
      </c>
      <c r="I627">
        <v>2.517436130670772</v>
      </c>
      <c r="J627">
        <v>251.31253095721178</v>
      </c>
      <c r="K627">
        <v>22.934501807389314</v>
      </c>
      <c r="L627">
        <v>2.8680693278576328</v>
      </c>
      <c r="M627">
        <v>-776.50276076296814</v>
      </c>
      <c r="N627">
        <v>-8.8705391067252393</v>
      </c>
      <c r="O627">
        <v>6.5280073175905284E-2</v>
      </c>
      <c r="P627">
        <v>71.226022474350017</v>
      </c>
      <c r="Q627">
        <v>38.062897552639093</v>
      </c>
      <c r="R627">
        <v>-10.835176515311939</v>
      </c>
      <c r="S627">
        <v>-2729.2985930756845</v>
      </c>
      <c r="T627">
        <v>-7.8639648310119181</v>
      </c>
      <c r="U6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6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0.61371541371577243</v>
      </c>
      <c r="W627">
        <f>Table1[[#This Row],[Win%]]/(Table1[[#This Row],[Win%]]+Table1[[#This Row],[Opp Win%]])</f>
        <v>0.52203044405364085</v>
      </c>
      <c r="X627">
        <f>Table1[[#This Row],[Probability]]*2.2348375</f>
        <v>1.1666532125127285</v>
      </c>
      <c r="Y627">
        <v>25.787802252919892</v>
      </c>
    </row>
    <row r="628" spans="1:25" x14ac:dyDescent="0.35">
      <c r="A628" t="s">
        <v>30</v>
      </c>
      <c r="B628">
        <v>2020020314</v>
      </c>
      <c r="C628">
        <v>21</v>
      </c>
      <c r="D628">
        <v>20202021</v>
      </c>
      <c r="E628" t="s">
        <v>51</v>
      </c>
      <c r="F628">
        <v>0</v>
      </c>
      <c r="I628">
        <v>-1.4722969288774828</v>
      </c>
      <c r="J628">
        <v>116.79607728226352</v>
      </c>
      <c r="K628">
        <v>6.890121907299573</v>
      </c>
      <c r="L628">
        <v>1.0747770622861132</v>
      </c>
      <c r="M628">
        <v>232.58400555555568</v>
      </c>
      <c r="N628">
        <v>-3.0358623597115515</v>
      </c>
      <c r="O628">
        <v>8.4034351067760277E-2</v>
      </c>
      <c r="P628">
        <v>-25.145683299746985</v>
      </c>
      <c r="Q628">
        <v>44.211599118563036</v>
      </c>
      <c r="R628">
        <v>-3.3769683175906877</v>
      </c>
      <c r="S628">
        <v>939.36264489157156</v>
      </c>
      <c r="T628">
        <v>-3.9232058862550425</v>
      </c>
      <c r="U6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6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0.71800545540050842</v>
      </c>
      <c r="W628">
        <f>Table1[[#This Row],[Win%]]/(Table1[[#This Row],[Win%]]+Table1[[#This Row],[Opp Win%]])</f>
        <v>0.42499068374934307</v>
      </c>
      <c r="X628">
        <f>Table1[[#This Row],[Probability]]*2.2348375</f>
        <v>0.94978511719367242</v>
      </c>
      <c r="Y628">
        <v>25.053409697484561</v>
      </c>
    </row>
    <row r="629" spans="1:25" x14ac:dyDescent="0.35">
      <c r="A629" t="s">
        <v>51</v>
      </c>
      <c r="B629">
        <v>2020020314</v>
      </c>
      <c r="C629">
        <v>21</v>
      </c>
      <c r="D629">
        <v>20202021</v>
      </c>
      <c r="E629" t="s">
        <v>30</v>
      </c>
      <c r="F629">
        <v>1</v>
      </c>
      <c r="I629">
        <v>8.4034351067760277E-2</v>
      </c>
      <c r="J629">
        <v>-25.145683299746985</v>
      </c>
      <c r="K629">
        <v>44.211599118563036</v>
      </c>
      <c r="L629">
        <v>-3.3769683175906877</v>
      </c>
      <c r="M629">
        <v>939.36264489157156</v>
      </c>
      <c r="N629">
        <v>-3.9232058862550425</v>
      </c>
      <c r="O629">
        <v>-1.4722969288774828</v>
      </c>
      <c r="P629">
        <v>116.79607728226352</v>
      </c>
      <c r="Q629">
        <v>6.890121907299573</v>
      </c>
      <c r="R629">
        <v>1.0747770622861132</v>
      </c>
      <c r="S629">
        <v>232.58400555555568</v>
      </c>
      <c r="T629">
        <v>-3.0358623597115515</v>
      </c>
      <c r="U6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6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0.52963259489346792</v>
      </c>
      <c r="W629">
        <f>Table1[[#This Row],[Win%]]/(Table1[[#This Row],[Win%]]+Table1[[#This Row],[Opp Win%]])</f>
        <v>0.57507551477839203</v>
      </c>
      <c r="X629">
        <f>Table1[[#This Row],[Probability]]*2.2348375</f>
        <v>1.2852003257585545</v>
      </c>
      <c r="Y629">
        <v>27.069384854119633</v>
      </c>
    </row>
    <row r="630" spans="1:25" x14ac:dyDescent="0.35">
      <c r="A630" t="s">
        <v>35</v>
      </c>
      <c r="B630">
        <v>2020020315</v>
      </c>
      <c r="C630">
        <v>22</v>
      </c>
      <c r="D630">
        <v>20202021</v>
      </c>
      <c r="E630" t="s">
        <v>38</v>
      </c>
      <c r="F630">
        <v>0</v>
      </c>
      <c r="I630">
        <v>1.3322205249212851</v>
      </c>
      <c r="J630">
        <v>-0.89181879549125753</v>
      </c>
      <c r="K630">
        <v>11.427095034636306</v>
      </c>
      <c r="L630">
        <v>8.1630727501711178</v>
      </c>
      <c r="M630">
        <v>696.79153977455735</v>
      </c>
      <c r="N630">
        <v>4.1735657038859113</v>
      </c>
      <c r="O630">
        <v>-0.66641054968514868</v>
      </c>
      <c r="P630">
        <v>-57.158324950780475</v>
      </c>
      <c r="Q630">
        <v>9.6947103951214899</v>
      </c>
      <c r="R630">
        <v>-4.1517800903490745</v>
      </c>
      <c r="S630">
        <v>-31.16033623188423</v>
      </c>
      <c r="T630">
        <v>1.0986362106265606</v>
      </c>
      <c r="U6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6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0.58710496898193698</v>
      </c>
      <c r="W630">
        <f>Table1[[#This Row],[Win%]]/(Table1[[#This Row],[Win%]]+Table1[[#This Row],[Opp Win%]])</f>
        <v>0.45427818161085859</v>
      </c>
      <c r="X630">
        <f>Table1[[#This Row],[Probability]]*2.2348375</f>
        <v>1.0152379156957572</v>
      </c>
      <c r="Y630">
        <v>24.874914402803039</v>
      </c>
    </row>
    <row r="631" spans="1:25" x14ac:dyDescent="0.35">
      <c r="A631" t="s">
        <v>38</v>
      </c>
      <c r="B631">
        <v>2020020315</v>
      </c>
      <c r="C631">
        <v>21</v>
      </c>
      <c r="D631">
        <v>20202021</v>
      </c>
      <c r="E631" t="s">
        <v>35</v>
      </c>
      <c r="F631">
        <v>1</v>
      </c>
      <c r="I631">
        <v>-0.66641054968514868</v>
      </c>
      <c r="J631">
        <v>-57.158324950780475</v>
      </c>
      <c r="K631">
        <v>9.6947103951214899</v>
      </c>
      <c r="L631">
        <v>-4.1517800903490745</v>
      </c>
      <c r="M631">
        <v>-31.16033623188423</v>
      </c>
      <c r="N631">
        <v>1.0986362106265606</v>
      </c>
      <c r="O631">
        <v>1.3322205249212851</v>
      </c>
      <c r="P631">
        <v>-0.89181879549125753</v>
      </c>
      <c r="Q631">
        <v>11.427095034636306</v>
      </c>
      <c r="R631">
        <v>8.1630727501711178</v>
      </c>
      <c r="S631">
        <v>696.79153977455735</v>
      </c>
      <c r="T631">
        <v>4.1735657038859113</v>
      </c>
      <c r="U6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6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0.48509928410325154</v>
      </c>
      <c r="W631">
        <f>Table1[[#This Row],[Win%]]/(Table1[[#This Row],[Win%]]+Table1[[#This Row],[Opp Win%]])</f>
        <v>0.54577391188405877</v>
      </c>
      <c r="X631">
        <f>Table1[[#This Row],[Probability]]*2.2348375</f>
        <v>1.21971600480019</v>
      </c>
      <c r="Y631">
        <v>25.699187523218939</v>
      </c>
    </row>
    <row r="632" spans="1:25" x14ac:dyDescent="0.35">
      <c r="A632" t="s">
        <v>31</v>
      </c>
      <c r="B632">
        <v>2020020316</v>
      </c>
      <c r="C632">
        <v>21</v>
      </c>
      <c r="D632">
        <v>20202021</v>
      </c>
      <c r="E632" t="s">
        <v>33</v>
      </c>
      <c r="F632">
        <v>1</v>
      </c>
      <c r="I632">
        <v>-0.43834757911704503</v>
      </c>
      <c r="J632">
        <v>-51.594570708742069</v>
      </c>
      <c r="K632">
        <v>-8.0782583008146709</v>
      </c>
      <c r="L632">
        <v>-7.2044837180013666</v>
      </c>
      <c r="M632">
        <v>-1293.0434984126987</v>
      </c>
      <c r="N632">
        <v>-3.9297237041693696</v>
      </c>
      <c r="O632">
        <v>-0.51377536830253456</v>
      </c>
      <c r="P632">
        <v>-93.587614836228369</v>
      </c>
      <c r="Q632">
        <v>-18.726763867593753</v>
      </c>
      <c r="R632">
        <v>-9.482678226468682</v>
      </c>
      <c r="S632">
        <v>-2843.8900379834558</v>
      </c>
      <c r="T632">
        <v>-7.769291471120817</v>
      </c>
      <c r="U6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6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0.38589014505518943</v>
      </c>
      <c r="W632">
        <f>Table1[[#This Row],[Win%]]/(Table1[[#This Row],[Win%]]+Table1[[#This Row],[Opp Win%]])</f>
        <v>0.56759952910130396</v>
      </c>
      <c r="X632">
        <f>Table1[[#This Row],[Probability]]*2.2348375</f>
        <v>1.2684927126179353</v>
      </c>
      <c r="Y632">
        <v>23.396398724490936</v>
      </c>
    </row>
    <row r="633" spans="1:25" x14ac:dyDescent="0.35">
      <c r="A633" t="s">
        <v>33</v>
      </c>
      <c r="B633">
        <v>2020020316</v>
      </c>
      <c r="C633">
        <v>22</v>
      </c>
      <c r="D633">
        <v>20202021</v>
      </c>
      <c r="E633" t="s">
        <v>31</v>
      </c>
      <c r="F633">
        <v>0</v>
      </c>
      <c r="I633">
        <v>-0.51377536830253456</v>
      </c>
      <c r="J633">
        <v>-93.587614836228369</v>
      </c>
      <c r="K633">
        <v>-18.726763867593753</v>
      </c>
      <c r="L633">
        <v>-9.482678226468682</v>
      </c>
      <c r="M633">
        <v>-2843.8900379834558</v>
      </c>
      <c r="N633">
        <v>-7.769291471120817</v>
      </c>
      <c r="O633">
        <v>-0.43834757911704503</v>
      </c>
      <c r="P633">
        <v>-51.594570708742069</v>
      </c>
      <c r="Q633">
        <v>-8.0782583008146709</v>
      </c>
      <c r="R633">
        <v>-7.2044837180013666</v>
      </c>
      <c r="S633">
        <v>-1293.0434984126987</v>
      </c>
      <c r="T633">
        <v>-3.9297237041693696</v>
      </c>
      <c r="U6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6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0.50125808234040492</v>
      </c>
      <c r="W633">
        <f>Table1[[#This Row],[Win%]]/(Table1[[#This Row],[Win%]]+Table1[[#This Row],[Opp Win%]])</f>
        <v>0.43207838978034346</v>
      </c>
      <c r="X633">
        <f>Table1[[#This Row],[Probability]]*2.2348375</f>
        <v>0.9656249884207283</v>
      </c>
      <c r="Y633">
        <v>22.548564577001972</v>
      </c>
    </row>
    <row r="634" spans="1:25" x14ac:dyDescent="0.35">
      <c r="A634" t="s">
        <v>36</v>
      </c>
      <c r="B634">
        <v>2020020317</v>
      </c>
      <c r="C634">
        <v>22</v>
      </c>
      <c r="D634">
        <v>20202021</v>
      </c>
      <c r="E634" t="s">
        <v>43</v>
      </c>
      <c r="F634">
        <v>1</v>
      </c>
      <c r="I634">
        <v>1.2659645358726888</v>
      </c>
      <c r="J634">
        <v>1.5577575312292105</v>
      </c>
      <c r="K634">
        <v>-50.358277008773904</v>
      </c>
      <c r="L634">
        <v>6.7202253853524994</v>
      </c>
      <c r="M634">
        <v>215.97236040688585</v>
      </c>
      <c r="N634">
        <v>-5.5942720712461309</v>
      </c>
      <c r="O634">
        <v>0.20518424839835528</v>
      </c>
      <c r="P634">
        <v>35.513962077751387</v>
      </c>
      <c r="Q634">
        <v>2.1305791290007257</v>
      </c>
      <c r="R634">
        <v>3.2623198412046577</v>
      </c>
      <c r="S634">
        <v>785.23302528180329</v>
      </c>
      <c r="T634">
        <v>3.8844278160585533</v>
      </c>
      <c r="U6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6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0.47373927014479633</v>
      </c>
      <c r="W634">
        <f>Table1[[#This Row],[Win%]]/(Table1[[#This Row],[Win%]]+Table1[[#This Row],[Opp Win%]])</f>
        <v>0.40041020083533146</v>
      </c>
      <c r="X634">
        <f>Table1[[#This Row],[Probability]]*2.2348375</f>
        <v>0.89485173220933001</v>
      </c>
      <c r="Y634">
        <v>18.154696529003207</v>
      </c>
    </row>
    <row r="635" spans="1:25" x14ac:dyDescent="0.35">
      <c r="A635" t="s">
        <v>43</v>
      </c>
      <c r="B635">
        <v>2020020317</v>
      </c>
      <c r="C635">
        <v>22</v>
      </c>
      <c r="D635">
        <v>20202021</v>
      </c>
      <c r="E635" t="s">
        <v>36</v>
      </c>
      <c r="F635">
        <v>0</v>
      </c>
      <c r="I635">
        <v>0.20518424839835528</v>
      </c>
      <c r="J635">
        <v>35.513962077751387</v>
      </c>
      <c r="K635">
        <v>2.1305791290007257</v>
      </c>
      <c r="L635">
        <v>3.2623198412046577</v>
      </c>
      <c r="M635">
        <v>785.23302528180329</v>
      </c>
      <c r="N635">
        <v>3.8844278160585533</v>
      </c>
      <c r="O635">
        <v>1.2659645358726888</v>
      </c>
      <c r="P635">
        <v>1.5577575312292105</v>
      </c>
      <c r="Q635">
        <v>-50.358277008773904</v>
      </c>
      <c r="R635">
        <v>6.7202253853524994</v>
      </c>
      <c r="S635">
        <v>215.97236040688585</v>
      </c>
      <c r="T635">
        <v>-5.5942720712461309</v>
      </c>
      <c r="U6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6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0.32942249237378352</v>
      </c>
      <c r="W635">
        <f>Table1[[#This Row],[Win%]]/(Table1[[#This Row],[Win%]]+Table1[[#This Row],[Opp Win%]])</f>
        <v>0.59547522343546211</v>
      </c>
      <c r="X635">
        <f>Table1[[#This Row],[Probability]]*2.2348375</f>
        <v>1.3307903596544495</v>
      </c>
      <c r="Y635">
        <v>25.283623783093539</v>
      </c>
    </row>
    <row r="636" spans="1:25" x14ac:dyDescent="0.35">
      <c r="A636" t="s">
        <v>32</v>
      </c>
      <c r="B636">
        <v>2020020318</v>
      </c>
      <c r="C636">
        <v>21</v>
      </c>
      <c r="D636">
        <v>20202021</v>
      </c>
      <c r="E636" t="s">
        <v>46</v>
      </c>
      <c r="F636">
        <v>0</v>
      </c>
      <c r="G636">
        <v>1</v>
      </c>
      <c r="I636">
        <v>-0.34457618965776987</v>
      </c>
      <c r="J636">
        <v>2.510562156889776</v>
      </c>
      <c r="K636">
        <v>-7.4149100542288071E-2</v>
      </c>
      <c r="L636">
        <v>-1.3181045256673478</v>
      </c>
      <c r="M636">
        <v>1707.2664513227514</v>
      </c>
      <c r="N636">
        <v>-6.3759680995777774</v>
      </c>
      <c r="O636">
        <v>-0.23725243880219135</v>
      </c>
      <c r="P636">
        <v>-48.98928554607523</v>
      </c>
      <c r="Q636">
        <v>-58.111080297463594</v>
      </c>
      <c r="R636">
        <v>-7.8971599671457895</v>
      </c>
      <c r="S636">
        <v>-580.60023422693985</v>
      </c>
      <c r="T636">
        <v>-1.3995549579865054</v>
      </c>
      <c r="U6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0.42623731686607574</v>
      </c>
      <c r="V6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0.30928248895065519</v>
      </c>
      <c r="W636">
        <f>Table1[[#This Row],[Win%]]/(Table1[[#This Row],[Win%]]+Table1[[#This Row],[Opp Win%]])</f>
        <v>0.57950488007970935</v>
      </c>
      <c r="X636">
        <f>Table1[[#This Row],[Probability]]*2.2348375</f>
        <v>1.2950992374351373</v>
      </c>
      <c r="Y636">
        <v>23.394039429001115</v>
      </c>
    </row>
    <row r="637" spans="1:25" x14ac:dyDescent="0.35">
      <c r="A637" t="s">
        <v>46</v>
      </c>
      <c r="B637">
        <v>2020020318</v>
      </c>
      <c r="C637">
        <v>22</v>
      </c>
      <c r="D637">
        <v>20202021</v>
      </c>
      <c r="E637" t="s">
        <v>32</v>
      </c>
      <c r="F637">
        <v>1</v>
      </c>
      <c r="H637">
        <v>1</v>
      </c>
      <c r="I637">
        <v>-0.23725243880219135</v>
      </c>
      <c r="J637">
        <v>-48.98928554607523</v>
      </c>
      <c r="K637">
        <v>-58.111080297463594</v>
      </c>
      <c r="L637">
        <v>-7.8971599671457895</v>
      </c>
      <c r="M637">
        <v>-580.60023422693985</v>
      </c>
      <c r="N637">
        <v>-1.3995549579865054</v>
      </c>
      <c r="O637">
        <v>-0.34457618965776987</v>
      </c>
      <c r="P637">
        <v>2.510562156889776</v>
      </c>
      <c r="Q637">
        <v>-7.4149100542288071E-2</v>
      </c>
      <c r="R637">
        <v>-1.3181045256673478</v>
      </c>
      <c r="S637">
        <v>1707.2664513227514</v>
      </c>
      <c r="T637">
        <v>-6.3759680995777774</v>
      </c>
      <c r="U6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6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0.43153970411330961</v>
      </c>
      <c r="W637">
        <f>Table1[[#This Row],[Win%]]/(Table1[[#This Row],[Win%]]+Table1[[#This Row],[Opp Win%]])</f>
        <v>0.42282587295927493</v>
      </c>
      <c r="X637">
        <f>Table1[[#This Row],[Probability]]*2.2348375</f>
        <v>0.94494711685962351</v>
      </c>
      <c r="Y637">
        <v>17.773195532150087</v>
      </c>
    </row>
    <row r="638" spans="1:25" x14ac:dyDescent="0.35">
      <c r="A638" t="s">
        <v>41</v>
      </c>
      <c r="B638">
        <v>2020020319</v>
      </c>
      <c r="C638">
        <v>19</v>
      </c>
      <c r="D638">
        <v>20202021</v>
      </c>
      <c r="E638" t="s">
        <v>55</v>
      </c>
      <c r="F638">
        <v>0</v>
      </c>
      <c r="I638">
        <v>0.21613565154688408</v>
      </c>
      <c r="J638">
        <v>72.09442303957718</v>
      </c>
      <c r="K638">
        <v>-5.8456133309956888</v>
      </c>
      <c r="L638">
        <v>3.1774464668035627</v>
      </c>
      <c r="M638">
        <v>1805.3242696400625</v>
      </c>
      <c r="N638">
        <v>-4.657202089309032</v>
      </c>
      <c r="O638">
        <v>0.75781942978097072</v>
      </c>
      <c r="P638">
        <v>88.581902214141465</v>
      </c>
      <c r="Q638">
        <v>-12.573410196544119</v>
      </c>
      <c r="R638">
        <v>-5.2058526433949339</v>
      </c>
      <c r="S638">
        <v>714.05321721439736</v>
      </c>
      <c r="T638">
        <v>-1.2598363417135965</v>
      </c>
      <c r="U6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6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0.52418447903177201</v>
      </c>
      <c r="W638">
        <f>Table1[[#This Row],[Win%]]/(Table1[[#This Row],[Win%]]+Table1[[#This Row],[Opp Win%]])</f>
        <v>0.46810139221048741</v>
      </c>
      <c r="X638">
        <f>Table1[[#This Row],[Probability]]*2.2348375</f>
        <v>1.0461305451142051</v>
      </c>
      <c r="Y638">
        <v>21.727592834542609</v>
      </c>
    </row>
    <row r="639" spans="1:25" x14ac:dyDescent="0.35">
      <c r="A639" t="s">
        <v>55</v>
      </c>
      <c r="B639">
        <v>2020020319</v>
      </c>
      <c r="C639">
        <v>19</v>
      </c>
      <c r="D639">
        <v>20202021</v>
      </c>
      <c r="E639" t="s">
        <v>41</v>
      </c>
      <c r="F639">
        <v>1</v>
      </c>
      <c r="I639">
        <v>0.75781942978097072</v>
      </c>
      <c r="J639">
        <v>88.581902214141465</v>
      </c>
      <c r="K639">
        <v>-12.573410196544119</v>
      </c>
      <c r="L639">
        <v>-5.2058526433949339</v>
      </c>
      <c r="M639">
        <v>714.05321721439736</v>
      </c>
      <c r="N639">
        <v>-1.2598363417135965</v>
      </c>
      <c r="O639">
        <v>0.21613565154688408</v>
      </c>
      <c r="P639">
        <v>72.09442303957718</v>
      </c>
      <c r="Q639">
        <v>-5.8456133309956888</v>
      </c>
      <c r="R639">
        <v>3.1774464668035627</v>
      </c>
      <c r="S639">
        <v>1805.3242696400625</v>
      </c>
      <c r="T639">
        <v>-4.657202089309032</v>
      </c>
      <c r="U6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6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0.46532061298460964</v>
      </c>
      <c r="W639">
        <f>Table1[[#This Row],[Win%]]/(Table1[[#This Row],[Win%]]+Table1[[#This Row],[Opp Win%]])</f>
        <v>0.5319575745154469</v>
      </c>
      <c r="X639">
        <f>Table1[[#This Row],[Probability]]*2.2348375</f>
        <v>1.188838735936165</v>
      </c>
      <c r="Y639">
        <v>22.396722967714897</v>
      </c>
    </row>
    <row r="640" spans="1:25" x14ac:dyDescent="0.35">
      <c r="A640" t="s">
        <v>37</v>
      </c>
      <c r="B640">
        <v>2020020320</v>
      </c>
      <c r="C640">
        <v>22</v>
      </c>
      <c r="D640">
        <v>20202021</v>
      </c>
      <c r="E640" t="s">
        <v>53</v>
      </c>
      <c r="F640">
        <v>0</v>
      </c>
      <c r="I640">
        <v>-0.34950432107460772</v>
      </c>
      <c r="J640">
        <v>32.638115399858037</v>
      </c>
      <c r="K640">
        <v>6.5659599830576241</v>
      </c>
      <c r="L640">
        <v>10.632614160164273</v>
      </c>
      <c r="M640">
        <v>599.96992300469537</v>
      </c>
      <c r="N640">
        <v>1.5398230742927268</v>
      </c>
      <c r="O640">
        <v>0.26404804032169604</v>
      </c>
      <c r="P640">
        <v>-35.944142228844967</v>
      </c>
      <c r="Q640">
        <v>-7.6777877059676882</v>
      </c>
      <c r="R640">
        <v>-4.2448670171115666</v>
      </c>
      <c r="S640">
        <v>172.43258244766525</v>
      </c>
      <c r="T640">
        <v>4.7781075065244263</v>
      </c>
      <c r="U6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6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0.51361696991814942</v>
      </c>
      <c r="W640">
        <f>Table1[[#This Row],[Win%]]/(Table1[[#This Row],[Win%]]+Table1[[#This Row],[Opp Win%]])</f>
        <v>0.48719121192910647</v>
      </c>
      <c r="X640">
        <f>Table1[[#This Row],[Probability]]*2.2348375</f>
        <v>1.0887931900896144</v>
      </c>
      <c r="Y640">
        <v>26.031262532829423</v>
      </c>
    </row>
    <row r="641" spans="1:25" x14ac:dyDescent="0.35">
      <c r="A641" t="s">
        <v>53</v>
      </c>
      <c r="B641">
        <v>2020020320</v>
      </c>
      <c r="C641">
        <v>24</v>
      </c>
      <c r="D641">
        <v>20202021</v>
      </c>
      <c r="E641" t="s">
        <v>37</v>
      </c>
      <c r="F641">
        <v>1</v>
      </c>
      <c r="I641">
        <v>0.26404804032169604</v>
      </c>
      <c r="J641">
        <v>-35.944142228844967</v>
      </c>
      <c r="K641">
        <v>-7.6777877059676882</v>
      </c>
      <c r="L641">
        <v>-4.2448670171115666</v>
      </c>
      <c r="M641">
        <v>172.43258244766525</v>
      </c>
      <c r="N641">
        <v>4.7781075065244263</v>
      </c>
      <c r="O641">
        <v>-0.34950432107460772</v>
      </c>
      <c r="P641">
        <v>32.638115399858037</v>
      </c>
      <c r="Q641">
        <v>6.5659599830576241</v>
      </c>
      <c r="R641">
        <v>10.632614160164273</v>
      </c>
      <c r="S641">
        <v>599.96992300469537</v>
      </c>
      <c r="T641">
        <v>1.5398230742927268</v>
      </c>
      <c r="U6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6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0.49177944004235802</v>
      </c>
      <c r="W641">
        <f>Table1[[#This Row],[Win%]]/(Table1[[#This Row],[Win%]]+Table1[[#This Row],[Opp Win%]])</f>
        <v>0.51302065921978157</v>
      </c>
      <c r="X641">
        <f>Table1[[#This Row],[Probability]]*2.2348375</f>
        <v>1.1465178074990885</v>
      </c>
      <c r="Y641">
        <v>26.571066494652882</v>
      </c>
    </row>
    <row r="642" spans="1:25" x14ac:dyDescent="0.35">
      <c r="A642" t="s">
        <v>27</v>
      </c>
      <c r="B642">
        <v>2020020321</v>
      </c>
      <c r="C642">
        <v>21</v>
      </c>
      <c r="D642">
        <v>20202021</v>
      </c>
      <c r="E642" t="s">
        <v>34</v>
      </c>
      <c r="F642">
        <v>1</v>
      </c>
      <c r="G642">
        <v>1</v>
      </c>
      <c r="I642">
        <v>-0.3447130821971266</v>
      </c>
      <c r="J642">
        <v>9.8993165852311584</v>
      </c>
      <c r="K642">
        <v>-26.142380506501638</v>
      </c>
      <c r="L642">
        <v>1.6962691909650935</v>
      </c>
      <c r="M642">
        <v>-28.623180952380835</v>
      </c>
      <c r="N642">
        <v>24.050277034734826</v>
      </c>
      <c r="O642">
        <v>-0.75224217186173958</v>
      </c>
      <c r="P642">
        <v>23.850672167193142</v>
      </c>
      <c r="Q642">
        <v>28.234545118035982</v>
      </c>
      <c r="R642">
        <v>-0.92111616153319176</v>
      </c>
      <c r="S642">
        <v>-890.01733174603169</v>
      </c>
      <c r="T642">
        <v>8.3924204510123062</v>
      </c>
      <c r="U6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0.43341810771382161</v>
      </c>
      <c r="V6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0.60302997197884145</v>
      </c>
      <c r="W642">
        <f>Table1[[#This Row],[Win%]]/(Table1[[#This Row],[Win%]]+Table1[[#This Row],[Opp Win%]])</f>
        <v>0.41817638163056137</v>
      </c>
      <c r="X642">
        <f>Table1[[#This Row],[Probability]]*2.2348375</f>
        <v>0.93455625928228958</v>
      </c>
      <c r="Y642">
        <v>21.619596765895892</v>
      </c>
    </row>
    <row r="643" spans="1:25" x14ac:dyDescent="0.35">
      <c r="A643" t="s">
        <v>34</v>
      </c>
      <c r="B643">
        <v>2020020321</v>
      </c>
      <c r="C643">
        <v>21</v>
      </c>
      <c r="D643">
        <v>20202021</v>
      </c>
      <c r="E643" t="s">
        <v>27</v>
      </c>
      <c r="F643">
        <v>0</v>
      </c>
      <c r="H643">
        <v>1</v>
      </c>
      <c r="I643">
        <v>-0.75224217186173958</v>
      </c>
      <c r="J643">
        <v>23.850672167193142</v>
      </c>
      <c r="K643">
        <v>28.234545118035982</v>
      </c>
      <c r="L643">
        <v>-0.92111616153319176</v>
      </c>
      <c r="M643">
        <v>-890.01733174603169</v>
      </c>
      <c r="N643">
        <v>8.3924204510123062</v>
      </c>
      <c r="O643">
        <v>-0.3447130821971266</v>
      </c>
      <c r="P643">
        <v>9.8993165852311584</v>
      </c>
      <c r="Q643">
        <v>-26.142380506501638</v>
      </c>
      <c r="R643">
        <v>1.6962691909650935</v>
      </c>
      <c r="S643">
        <v>-28.623180952380835</v>
      </c>
      <c r="T643">
        <v>24.050277034734826</v>
      </c>
      <c r="U6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6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0.41393952358386665</v>
      </c>
      <c r="W643">
        <f>Table1[[#This Row],[Win%]]/(Table1[[#This Row],[Win%]]+Table1[[#This Row],[Opp Win%]])</f>
        <v>0.5854373396945366</v>
      </c>
      <c r="X643">
        <f>Table1[[#This Row],[Probability]]*2.2348375</f>
        <v>1.3083573206495889</v>
      </c>
      <c r="Y643">
        <v>25.91507176052345</v>
      </c>
    </row>
    <row r="644" spans="1:25" x14ac:dyDescent="0.35">
      <c r="A644" t="s">
        <v>29</v>
      </c>
      <c r="B644">
        <v>2020020322</v>
      </c>
      <c r="C644">
        <v>21</v>
      </c>
      <c r="D644">
        <v>20202021</v>
      </c>
      <c r="E644" t="s">
        <v>47</v>
      </c>
      <c r="F644">
        <v>1</v>
      </c>
      <c r="I644">
        <v>-0.78263231559890589</v>
      </c>
      <c r="J644">
        <v>68.80763019393649</v>
      </c>
      <c r="K644">
        <v>-30.129326102554245</v>
      </c>
      <c r="L644">
        <v>1.8523266858316241</v>
      </c>
      <c r="M644">
        <v>3.4060244766508276</v>
      </c>
      <c r="N644">
        <v>-5.9694391413430203</v>
      </c>
      <c r="O644">
        <v>-0.36688967357289681</v>
      </c>
      <c r="P644">
        <v>134.82661183742056</v>
      </c>
      <c r="Q644">
        <v>15.996563027579304</v>
      </c>
      <c r="R644">
        <v>-2.4871668117727559</v>
      </c>
      <c r="S644">
        <v>-344.5575705314011</v>
      </c>
      <c r="T644">
        <v>1.2504598696003297</v>
      </c>
      <c r="U6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6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0.55751895175945609</v>
      </c>
      <c r="W644">
        <f>Table1[[#This Row],[Win%]]/(Table1[[#This Row],[Win%]]+Table1[[#This Row],[Opp Win%]])</f>
        <v>0.4441762305468443</v>
      </c>
      <c r="X644">
        <f>Table1[[#This Row],[Probability]]*2.2348375</f>
        <v>0.99266169663473303</v>
      </c>
      <c r="Y644">
        <v>20.900388600671626</v>
      </c>
    </row>
    <row r="645" spans="1:25" x14ac:dyDescent="0.35">
      <c r="A645" t="s">
        <v>47</v>
      </c>
      <c r="B645">
        <v>2020020322</v>
      </c>
      <c r="C645">
        <v>21</v>
      </c>
      <c r="D645">
        <v>20202021</v>
      </c>
      <c r="E645" t="s">
        <v>29</v>
      </c>
      <c r="F645">
        <v>0</v>
      </c>
      <c r="I645">
        <v>-0.36688967357289681</v>
      </c>
      <c r="J645">
        <v>134.82661183742056</v>
      </c>
      <c r="K645">
        <v>15.996563027579304</v>
      </c>
      <c r="L645">
        <v>-2.4871668117727559</v>
      </c>
      <c r="M645">
        <v>-344.5575705314011</v>
      </c>
      <c r="N645">
        <v>1.2504598696003297</v>
      </c>
      <c r="O645">
        <v>-0.78263231559890589</v>
      </c>
      <c r="P645">
        <v>68.80763019393649</v>
      </c>
      <c r="Q645">
        <v>-30.129326102554245</v>
      </c>
      <c r="R645">
        <v>1.8523266858316241</v>
      </c>
      <c r="S645">
        <v>3.4060244766508276</v>
      </c>
      <c r="T645">
        <v>-5.9694391413430203</v>
      </c>
      <c r="U6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6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0.45547573079059467</v>
      </c>
      <c r="W645">
        <f>Table1[[#This Row],[Win%]]/(Table1[[#This Row],[Win%]]+Table1[[#This Row],[Opp Win%]])</f>
        <v>0.55411633144943329</v>
      </c>
      <c r="X645">
        <f>Table1[[#This Row],[Probability]]*2.2348375</f>
        <v>1.2383599568856227</v>
      </c>
      <c r="Y645">
        <v>25.843213102410154</v>
      </c>
    </row>
    <row r="646" spans="1:25" x14ac:dyDescent="0.35">
      <c r="A646" t="s">
        <v>28</v>
      </c>
      <c r="B646">
        <v>2020020323</v>
      </c>
      <c r="C646">
        <v>21</v>
      </c>
      <c r="D646">
        <v>20202021</v>
      </c>
      <c r="E646" t="s">
        <v>45</v>
      </c>
      <c r="F646">
        <v>0</v>
      </c>
      <c r="G646">
        <v>1</v>
      </c>
      <c r="I646">
        <v>7.3356732997945123E-2</v>
      </c>
      <c r="J646">
        <v>-28.333254320071823</v>
      </c>
      <c r="K646">
        <v>33.982612491325931</v>
      </c>
      <c r="L646">
        <v>8.8475354469541401</v>
      </c>
      <c r="M646">
        <v>1042.6090174603178</v>
      </c>
      <c r="N646">
        <v>14.053344582942731</v>
      </c>
      <c r="O646">
        <v>-1.7132277981451078</v>
      </c>
      <c r="P646">
        <v>-125.68160447737642</v>
      </c>
      <c r="Q646">
        <v>-11.214324053218979</v>
      </c>
      <c r="R646">
        <v>-4.2174885092402441</v>
      </c>
      <c r="S646">
        <v>-960.02476981891346</v>
      </c>
      <c r="T646">
        <v>-5.8308160873258474</v>
      </c>
      <c r="U6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0.52349408898228966</v>
      </c>
      <c r="V6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0.50362573133074606</v>
      </c>
      <c r="W646">
        <f>Table1[[#This Row],[Win%]]/(Table1[[#This Row],[Win%]]+Table1[[#This Row],[Opp Win%]])</f>
        <v>0.50967187919978429</v>
      </c>
      <c r="X646">
        <f>Table1[[#This Row],[Probability]]*2.2348375</f>
        <v>1.1390338283311479</v>
      </c>
      <c r="Y646">
        <v>24.994993865754193</v>
      </c>
    </row>
    <row r="647" spans="1:25" x14ac:dyDescent="0.35">
      <c r="A647" t="s">
        <v>45</v>
      </c>
      <c r="B647">
        <v>2020020323</v>
      </c>
      <c r="C647">
        <v>20</v>
      </c>
      <c r="D647">
        <v>20202021</v>
      </c>
      <c r="E647" t="s">
        <v>28</v>
      </c>
      <c r="F647">
        <v>1</v>
      </c>
      <c r="H647">
        <v>1</v>
      </c>
      <c r="I647">
        <v>-1.7132277981451078</v>
      </c>
      <c r="J647">
        <v>-125.68160447737642</v>
      </c>
      <c r="K647">
        <v>-11.214324053218979</v>
      </c>
      <c r="L647">
        <v>-4.2174885092402441</v>
      </c>
      <c r="M647">
        <v>-960.02476981891346</v>
      </c>
      <c r="N647">
        <v>-5.8308160873258474</v>
      </c>
      <c r="O647">
        <v>7.3356732997945123E-2</v>
      </c>
      <c r="P647">
        <v>-28.333254320071823</v>
      </c>
      <c r="Q647">
        <v>33.982612491325931</v>
      </c>
      <c r="R647">
        <v>8.8475354469541401</v>
      </c>
      <c r="S647">
        <v>1042.6090174603178</v>
      </c>
      <c r="T647">
        <v>14.053344582942731</v>
      </c>
      <c r="U6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6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0.50230743969089553</v>
      </c>
      <c r="W647">
        <f>Table1[[#This Row],[Win%]]/(Table1[[#This Row],[Win%]]+Table1[[#This Row],[Opp Win%]])</f>
        <v>0.48667892202748281</v>
      </c>
      <c r="X647">
        <f>Table1[[#This Row],[Probability]]*2.2348375</f>
        <v>1.0876483054065944</v>
      </c>
      <c r="Y647">
        <v>20.128625061479084</v>
      </c>
    </row>
    <row r="648" spans="1:25" x14ac:dyDescent="0.35">
      <c r="A648" t="s">
        <v>39</v>
      </c>
      <c r="B648">
        <v>2020020324</v>
      </c>
      <c r="C648">
        <v>20</v>
      </c>
      <c r="D648">
        <v>20202021</v>
      </c>
      <c r="E648" t="s">
        <v>40</v>
      </c>
      <c r="F648">
        <v>0</v>
      </c>
      <c r="I648">
        <v>-1.4216466893155388</v>
      </c>
      <c r="J648">
        <v>-192.22475691616364</v>
      </c>
      <c r="K648">
        <v>-23.56196993405575</v>
      </c>
      <c r="L648">
        <v>0.54363400958247965</v>
      </c>
      <c r="M648">
        <v>-671.32156984126937</v>
      </c>
      <c r="N648">
        <v>-10.953793928354404</v>
      </c>
      <c r="O648">
        <v>0.98834646605749321</v>
      </c>
      <c r="P648">
        <v>-10.997271694041949</v>
      </c>
      <c r="Q648">
        <v>19.75383812543657</v>
      </c>
      <c r="R648">
        <v>6.3204991704312121</v>
      </c>
      <c r="S648">
        <v>-113.65008168852069</v>
      </c>
      <c r="T648">
        <v>-23.376013543343358</v>
      </c>
      <c r="U6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6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0.58317701914798137</v>
      </c>
      <c r="W648">
        <f>Table1[[#This Row],[Win%]]/(Table1[[#This Row],[Win%]]+Table1[[#This Row],[Opp Win%]])</f>
        <v>0.36331543475398986</v>
      </c>
      <c r="X648">
        <f>Table1[[#This Row],[Probability]]*2.2348375</f>
        <v>0.81195095791701977</v>
      </c>
      <c r="Y648">
        <v>18.183339887345557</v>
      </c>
    </row>
    <row r="649" spans="1:25" x14ac:dyDescent="0.35">
      <c r="A649" t="s">
        <v>40</v>
      </c>
      <c r="B649">
        <v>2020020324</v>
      </c>
      <c r="C649">
        <v>21</v>
      </c>
      <c r="D649">
        <v>20202021</v>
      </c>
      <c r="E649" t="s">
        <v>39</v>
      </c>
      <c r="F649">
        <v>1</v>
      </c>
      <c r="I649">
        <v>0.98834646605749321</v>
      </c>
      <c r="J649">
        <v>-10.997271694041949</v>
      </c>
      <c r="K649">
        <v>19.75383812543657</v>
      </c>
      <c r="L649">
        <v>6.3204991704312121</v>
      </c>
      <c r="M649">
        <v>-113.65008168852069</v>
      </c>
      <c r="N649">
        <v>-23.376013543343358</v>
      </c>
      <c r="O649">
        <v>-1.4216466893155388</v>
      </c>
      <c r="P649">
        <v>-192.22475691616364</v>
      </c>
      <c r="Q649">
        <v>-23.56196993405575</v>
      </c>
      <c r="R649">
        <v>0.54363400958247965</v>
      </c>
      <c r="S649">
        <v>-671.32156984126937</v>
      </c>
      <c r="T649">
        <v>-10.953793928354404</v>
      </c>
      <c r="U6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6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0.31812675944113428</v>
      </c>
      <c r="W649">
        <f>Table1[[#This Row],[Win%]]/(Table1[[#This Row],[Win%]]+Table1[[#This Row],[Opp Win%]])</f>
        <v>0.64020672395772804</v>
      </c>
      <c r="X649">
        <f>Table1[[#This Row],[Probability]]*2.2348375</f>
        <v>1.430757994452879</v>
      </c>
      <c r="Y649">
        <v>26.349149254831591</v>
      </c>
    </row>
    <row r="650" spans="1:25" x14ac:dyDescent="0.35">
      <c r="A650" t="s">
        <v>26</v>
      </c>
      <c r="B650">
        <v>2020020325</v>
      </c>
      <c r="C650">
        <v>22</v>
      </c>
      <c r="D650">
        <v>20202021</v>
      </c>
      <c r="E650" t="s">
        <v>54</v>
      </c>
      <c r="F650">
        <v>1</v>
      </c>
      <c r="I650">
        <v>4.0228738473646497E-2</v>
      </c>
      <c r="J650">
        <v>-80.641046765566131</v>
      </c>
      <c r="K650">
        <v>-24.655634790896553</v>
      </c>
      <c r="L650">
        <v>7.3225525585215614</v>
      </c>
      <c r="M650">
        <v>512.9138392801251</v>
      </c>
      <c r="N650">
        <v>11.892432240407885</v>
      </c>
      <c r="O650">
        <v>2.2843385975357688E-2</v>
      </c>
      <c r="P650">
        <v>-43.242299603851876</v>
      </c>
      <c r="Q650">
        <v>27.992116334146409</v>
      </c>
      <c r="R650">
        <v>4.9296709705681074</v>
      </c>
      <c r="S650">
        <v>1704.1662665101721</v>
      </c>
      <c r="T650">
        <v>19.008328588597113</v>
      </c>
      <c r="U6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6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0.5621290329963714</v>
      </c>
      <c r="W650">
        <f>Table1[[#This Row],[Win%]]/(Table1[[#This Row],[Win%]]+Table1[[#This Row],[Opp Win%]])</f>
        <v>0.43213433050767586</v>
      </c>
      <c r="X650">
        <f>Table1[[#This Row],[Probability]]*2.2348375</f>
        <v>0.96575000685594792</v>
      </c>
      <c r="Y650">
        <v>21.288047012704187</v>
      </c>
    </row>
    <row r="651" spans="1:25" x14ac:dyDescent="0.35">
      <c r="A651" t="s">
        <v>54</v>
      </c>
      <c r="B651">
        <v>2020020325</v>
      </c>
      <c r="C651">
        <v>19</v>
      </c>
      <c r="D651">
        <v>20202021</v>
      </c>
      <c r="E651" t="s">
        <v>26</v>
      </c>
      <c r="F651">
        <v>0</v>
      </c>
      <c r="I651">
        <v>2.2843385975357688E-2</v>
      </c>
      <c r="J651">
        <v>-43.242299603851876</v>
      </c>
      <c r="K651">
        <v>27.992116334146409</v>
      </c>
      <c r="L651">
        <v>4.9296709705681074</v>
      </c>
      <c r="M651">
        <v>1704.1662665101721</v>
      </c>
      <c r="N651">
        <v>19.008328588597113</v>
      </c>
      <c r="O651">
        <v>4.0228738473646497E-2</v>
      </c>
      <c r="P651">
        <v>-80.641046765566131</v>
      </c>
      <c r="Q651">
        <v>-24.655634790896553</v>
      </c>
      <c r="R651">
        <v>7.3225525585215614</v>
      </c>
      <c r="S651">
        <v>512.9138392801251</v>
      </c>
      <c r="T651">
        <v>11.892432240407885</v>
      </c>
      <c r="U6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6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0.43757043731131767</v>
      </c>
      <c r="W651">
        <f>Table1[[#This Row],[Win%]]/(Table1[[#This Row],[Win%]]+Table1[[#This Row],[Opp Win%]])</f>
        <v>0.5659430652275862</v>
      </c>
      <c r="X651">
        <f>Table1[[#This Row],[Probability]]*2.2348375</f>
        <v>1.2647907850355555</v>
      </c>
      <c r="Y651">
        <v>24.266722952346704</v>
      </c>
    </row>
    <row r="652" spans="1:25" x14ac:dyDescent="0.35">
      <c r="A652" t="s">
        <v>49</v>
      </c>
      <c r="B652">
        <v>2020020326</v>
      </c>
      <c r="C652">
        <v>19</v>
      </c>
      <c r="D652">
        <v>20202021</v>
      </c>
      <c r="E652" t="s">
        <v>50</v>
      </c>
      <c r="F652">
        <v>1</v>
      </c>
      <c r="I652">
        <v>9.553332437371452E-2</v>
      </c>
      <c r="J652">
        <v>-116.06624311111115</v>
      </c>
      <c r="K652">
        <v>-15.396263933592431</v>
      </c>
      <c r="L652">
        <v>5.0337093004791242</v>
      </c>
      <c r="M652">
        <v>1899.4220578329882</v>
      </c>
      <c r="N652">
        <v>-8.7177326626672311</v>
      </c>
      <c r="O652">
        <v>0.75453400883641186</v>
      </c>
      <c r="P652">
        <v>110.80240304278483</v>
      </c>
      <c r="Q652">
        <v>20.666081190772974</v>
      </c>
      <c r="R652">
        <v>-9.0364085481661469</v>
      </c>
      <c r="S652">
        <v>-1893.0857029733961</v>
      </c>
      <c r="T652">
        <v>2.5698265829382216</v>
      </c>
      <c r="U6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6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0.55990616621540723</v>
      </c>
      <c r="W652">
        <f>Table1[[#This Row],[Win%]]/(Table1[[#This Row],[Win%]]+Table1[[#This Row],[Opp Win%]])</f>
        <v>0.4367081003097838</v>
      </c>
      <c r="X652">
        <f>Table1[[#This Row],[Probability]]*2.2348375</f>
        <v>0.97597163912606633</v>
      </c>
      <c r="Y652">
        <v>18.451913828351742</v>
      </c>
    </row>
    <row r="653" spans="1:25" x14ac:dyDescent="0.35">
      <c r="A653" t="s">
        <v>50</v>
      </c>
      <c r="B653">
        <v>2020020326</v>
      </c>
      <c r="C653">
        <v>23</v>
      </c>
      <c r="D653">
        <v>20202021</v>
      </c>
      <c r="E653" t="s">
        <v>49</v>
      </c>
      <c r="F653">
        <v>0</v>
      </c>
      <c r="I653">
        <v>0.75453400883641186</v>
      </c>
      <c r="J653">
        <v>110.80240304278483</v>
      </c>
      <c r="K653">
        <v>20.666081190772974</v>
      </c>
      <c r="L653">
        <v>-9.0364085481661469</v>
      </c>
      <c r="M653">
        <v>-1893.0857029733961</v>
      </c>
      <c r="N653">
        <v>2.5698265829382216</v>
      </c>
      <c r="O653">
        <v>9.553332437371452E-2</v>
      </c>
      <c r="P653">
        <v>-116.06624311111115</v>
      </c>
      <c r="Q653">
        <v>-15.396263933592431</v>
      </c>
      <c r="R653">
        <v>5.0337093004791242</v>
      </c>
      <c r="S653">
        <v>1899.4220578329882</v>
      </c>
      <c r="T653">
        <v>-8.7177326626672311</v>
      </c>
      <c r="U6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6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0.44963091366980362</v>
      </c>
      <c r="W653">
        <f>Table1[[#This Row],[Win%]]/(Table1[[#This Row],[Win%]]+Table1[[#This Row],[Opp Win%]])</f>
        <v>0.56041525222757382</v>
      </c>
      <c r="X653">
        <f>Table1[[#This Row],[Probability]]*2.2348375</f>
        <v>1.2524370212501403</v>
      </c>
      <c r="Y653">
        <v>29.473980222923455</v>
      </c>
    </row>
    <row r="654" spans="1:25" x14ac:dyDescent="0.35">
      <c r="A654" t="s">
        <v>42</v>
      </c>
      <c r="B654">
        <v>2020020327</v>
      </c>
      <c r="C654">
        <v>21</v>
      </c>
      <c r="D654">
        <v>20202021</v>
      </c>
      <c r="E654" t="s">
        <v>56</v>
      </c>
      <c r="F654">
        <v>1</v>
      </c>
      <c r="I654">
        <v>-1.3240423087542801</v>
      </c>
      <c r="J654">
        <v>-197.64799776220616</v>
      </c>
      <c r="K654">
        <v>-15.035190240502786</v>
      </c>
      <c r="L654">
        <v>-0.54055490212183344</v>
      </c>
      <c r="M654">
        <v>130.61550365769494</v>
      </c>
      <c r="N654">
        <v>8.1597843602973601</v>
      </c>
      <c r="O654">
        <v>2.517436130670772</v>
      </c>
      <c r="P654">
        <v>251.31253095721178</v>
      </c>
      <c r="Q654">
        <v>22.934501807389314</v>
      </c>
      <c r="R654">
        <v>2.8680693278576328</v>
      </c>
      <c r="S654">
        <v>-776.50276076296814</v>
      </c>
      <c r="T654">
        <v>-8.8705391067252393</v>
      </c>
      <c r="U6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6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0.59419843930432559</v>
      </c>
      <c r="W654">
        <f>Table1[[#This Row],[Win%]]/(Table1[[#This Row],[Win%]]+Table1[[#This Row],[Opp Win%]])</f>
        <v>0.43151927094316117</v>
      </c>
      <c r="X654">
        <f>Table1[[#This Row],[Probability]]*2.2348375</f>
        <v>0.96437544867643687</v>
      </c>
      <c r="Y654">
        <v>20.328766811995678</v>
      </c>
    </row>
    <row r="655" spans="1:25" x14ac:dyDescent="0.35">
      <c r="A655" t="s">
        <v>56</v>
      </c>
      <c r="B655">
        <v>2020020327</v>
      </c>
      <c r="C655">
        <v>22</v>
      </c>
      <c r="D655">
        <v>20202021</v>
      </c>
      <c r="E655" t="s">
        <v>42</v>
      </c>
      <c r="F655">
        <v>0</v>
      </c>
      <c r="I655">
        <v>2.517436130670772</v>
      </c>
      <c r="J655">
        <v>251.31253095721178</v>
      </c>
      <c r="K655">
        <v>22.934501807389314</v>
      </c>
      <c r="L655">
        <v>2.8680693278576328</v>
      </c>
      <c r="M655">
        <v>-776.50276076296814</v>
      </c>
      <c r="N655">
        <v>-8.8705391067252393</v>
      </c>
      <c r="O655">
        <v>-1.3240423087542801</v>
      </c>
      <c r="P655">
        <v>-197.64799776220616</v>
      </c>
      <c r="Q655">
        <v>-15.035190240502786</v>
      </c>
      <c r="R655">
        <v>-0.54055490212183344</v>
      </c>
      <c r="S655">
        <v>130.61550365769494</v>
      </c>
      <c r="T655">
        <v>8.1597843602973601</v>
      </c>
      <c r="U6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6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0.42758303817817073</v>
      </c>
      <c r="W655">
        <f>Table1[[#This Row],[Win%]]/(Table1[[#This Row],[Win%]]+Table1[[#This Row],[Opp Win%]])</f>
        <v>0.57313821874963322</v>
      </c>
      <c r="X655">
        <f>Table1[[#This Row],[Probability]]*2.2348375</f>
        <v>1.2808707839448834</v>
      </c>
      <c r="Y655">
        <v>27.068673036864777</v>
      </c>
    </row>
    <row r="656" spans="1:25" x14ac:dyDescent="0.35">
      <c r="A656" t="s">
        <v>44</v>
      </c>
      <c r="B656">
        <v>2020020328</v>
      </c>
      <c r="C656">
        <v>22</v>
      </c>
      <c r="D656">
        <v>20202021</v>
      </c>
      <c r="E656" t="s">
        <v>48</v>
      </c>
      <c r="F656">
        <v>1</v>
      </c>
      <c r="I656">
        <v>1.4214744605817919</v>
      </c>
      <c r="J656">
        <v>60.494438500701349</v>
      </c>
      <c r="K656">
        <v>-8.9224645052110425</v>
      </c>
      <c r="L656">
        <v>-3.8317542018280264</v>
      </c>
      <c r="M656">
        <v>-1192.0137722222225</v>
      </c>
      <c r="N656">
        <v>-2.6890756118069388</v>
      </c>
      <c r="O656">
        <v>6.5280073175905284E-2</v>
      </c>
      <c r="P656">
        <v>71.226022474350017</v>
      </c>
      <c r="Q656">
        <v>38.062897552639093</v>
      </c>
      <c r="R656">
        <v>-10.835176515311939</v>
      </c>
      <c r="S656">
        <v>-2729.2985930756845</v>
      </c>
      <c r="T656">
        <v>-7.8639648310119181</v>
      </c>
      <c r="U6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6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0.62100809695395265</v>
      </c>
      <c r="W656">
        <f>Table1[[#This Row],[Win%]]/(Table1[[#This Row],[Win%]]+Table1[[#This Row],[Opp Win%]])</f>
        <v>0.45367172914528175</v>
      </c>
      <c r="X656">
        <f>Table1[[#This Row],[Probability]]*2.2348375</f>
        <v>1.0138825929837185</v>
      </c>
      <c r="Y656">
        <v>23.151032258973121</v>
      </c>
    </row>
    <row r="657" spans="1:25" x14ac:dyDescent="0.35">
      <c r="A657" t="s">
        <v>48</v>
      </c>
      <c r="B657">
        <v>2020020328</v>
      </c>
      <c r="C657">
        <v>22</v>
      </c>
      <c r="D657">
        <v>20202021</v>
      </c>
      <c r="E657" t="s">
        <v>44</v>
      </c>
      <c r="F657">
        <v>0</v>
      </c>
      <c r="I657">
        <v>6.5280073175905284E-2</v>
      </c>
      <c r="J657">
        <v>71.226022474350017</v>
      </c>
      <c r="K657">
        <v>38.062897552639093</v>
      </c>
      <c r="L657">
        <v>-10.835176515311939</v>
      </c>
      <c r="M657">
        <v>-2729.2985930756845</v>
      </c>
      <c r="N657">
        <v>-7.8639648310119181</v>
      </c>
      <c r="O657">
        <v>1.4214744605817919</v>
      </c>
      <c r="P657">
        <v>60.494438500701349</v>
      </c>
      <c r="Q657">
        <v>-8.9224645052110425</v>
      </c>
      <c r="R657">
        <v>-3.8317542018280264</v>
      </c>
      <c r="S657">
        <v>-1192.0137722222225</v>
      </c>
      <c r="T657">
        <v>-2.6890756118069388</v>
      </c>
      <c r="U6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6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0.50855796566931655</v>
      </c>
      <c r="W657">
        <f>Table1[[#This Row],[Win%]]/(Table1[[#This Row],[Win%]]+Table1[[#This Row],[Opp Win%]])</f>
        <v>0.54732918182623158</v>
      </c>
      <c r="X657">
        <f>Table1[[#This Row],[Probability]]*2.2348375</f>
        <v>1.2231917803895807</v>
      </c>
      <c r="Y657">
        <v>27.563537976210004</v>
      </c>
    </row>
    <row r="658" spans="1:25" x14ac:dyDescent="0.35">
      <c r="A658" t="s">
        <v>35</v>
      </c>
      <c r="B658">
        <v>2020020329</v>
      </c>
      <c r="C658">
        <v>23</v>
      </c>
      <c r="D658">
        <v>20202021</v>
      </c>
      <c r="E658" t="s">
        <v>51</v>
      </c>
      <c r="F658">
        <v>0</v>
      </c>
      <c r="I658">
        <v>1.3322205249212851</v>
      </c>
      <c r="J658">
        <v>-0.89181879549125753</v>
      </c>
      <c r="K658">
        <v>11.427095034636306</v>
      </c>
      <c r="L658">
        <v>8.1630727501711178</v>
      </c>
      <c r="M658">
        <v>696.79153977455735</v>
      </c>
      <c r="N658">
        <v>4.1735657038859113</v>
      </c>
      <c r="O658">
        <v>8.4034351067760277E-2</v>
      </c>
      <c r="P658">
        <v>-25.145683299746985</v>
      </c>
      <c r="Q658">
        <v>44.211599118563036</v>
      </c>
      <c r="R658">
        <v>-3.3769683175906877</v>
      </c>
      <c r="S658">
        <v>939.36264489157156</v>
      </c>
      <c r="T658">
        <v>-3.9232058862550425</v>
      </c>
      <c r="U6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6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0.72793585934095684</v>
      </c>
      <c r="W658">
        <f>Table1[[#This Row],[Win%]]/(Table1[[#This Row],[Win%]]+Table1[[#This Row],[Opp Win%]])</f>
        <v>0.40169467320287167</v>
      </c>
      <c r="X658">
        <f>Table1[[#This Row],[Probability]]*2.2348375</f>
        <v>0.89772231922402268</v>
      </c>
      <c r="Y658">
        <v>25.772636722027062</v>
      </c>
    </row>
    <row r="659" spans="1:25" x14ac:dyDescent="0.35">
      <c r="A659" t="s">
        <v>51</v>
      </c>
      <c r="B659">
        <v>2020020329</v>
      </c>
      <c r="C659">
        <v>22</v>
      </c>
      <c r="D659">
        <v>20202021</v>
      </c>
      <c r="E659" t="s">
        <v>35</v>
      </c>
      <c r="F659">
        <v>1</v>
      </c>
      <c r="I659">
        <v>8.4034351067760277E-2</v>
      </c>
      <c r="J659">
        <v>-25.145683299746985</v>
      </c>
      <c r="K659">
        <v>44.211599118563036</v>
      </c>
      <c r="L659">
        <v>-3.3769683175906877</v>
      </c>
      <c r="M659">
        <v>939.36264489157156</v>
      </c>
      <c r="N659">
        <v>-3.9232058862550425</v>
      </c>
      <c r="O659">
        <v>1.3322205249212851</v>
      </c>
      <c r="P659">
        <v>-0.89181879549125753</v>
      </c>
      <c r="Q659">
        <v>11.427095034636306</v>
      </c>
      <c r="R659">
        <v>8.1630727501711178</v>
      </c>
      <c r="S659">
        <v>696.79153977455735</v>
      </c>
      <c r="T659">
        <v>4.1735657038859113</v>
      </c>
      <c r="U6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6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0.47917468328423463</v>
      </c>
      <c r="W659">
        <f>Table1[[#This Row],[Win%]]/(Table1[[#This Row],[Win%]]+Table1[[#This Row],[Opp Win%]])</f>
        <v>0.59933816618147384</v>
      </c>
      <c r="X659">
        <f>Table1[[#This Row],[Probability]]*2.2348375</f>
        <v>1.3394234089635895</v>
      </c>
      <c r="Y659">
        <v>28.408808263083223</v>
      </c>
    </row>
    <row r="660" spans="1:25" x14ac:dyDescent="0.35">
      <c r="A660" t="s">
        <v>30</v>
      </c>
      <c r="B660">
        <v>2020020330</v>
      </c>
      <c r="C660">
        <v>22</v>
      </c>
      <c r="D660">
        <v>20202021</v>
      </c>
      <c r="E660" t="s">
        <v>38</v>
      </c>
      <c r="F660">
        <v>0</v>
      </c>
      <c r="I660">
        <v>-1.4722969288774828</v>
      </c>
      <c r="J660">
        <v>116.79607728226352</v>
      </c>
      <c r="K660">
        <v>6.890121907299573</v>
      </c>
      <c r="L660">
        <v>1.0747770622861132</v>
      </c>
      <c r="M660">
        <v>232.58400555555568</v>
      </c>
      <c r="N660">
        <v>-3.0358623597115515</v>
      </c>
      <c r="O660">
        <v>-0.66641054968514868</v>
      </c>
      <c r="P660">
        <v>-57.158324950780475</v>
      </c>
      <c r="Q660">
        <v>9.6947103951214899</v>
      </c>
      <c r="R660">
        <v>-4.1517800903490745</v>
      </c>
      <c r="S660">
        <v>-31.16033623188423</v>
      </c>
      <c r="T660">
        <v>1.0986362106265606</v>
      </c>
      <c r="U6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6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0.57717456504148845</v>
      </c>
      <c r="W660">
        <f>Table1[[#This Row],[Win%]]/(Table1[[#This Row],[Win%]]+Table1[[#This Row],[Opp Win%]])</f>
        <v>0.47901568651252979</v>
      </c>
      <c r="X660">
        <f>Table1[[#This Row],[Probability]]*2.2348375</f>
        <v>1.0705222193064456</v>
      </c>
      <c r="Y660">
        <v>26.123931916791008</v>
      </c>
    </row>
    <row r="661" spans="1:25" x14ac:dyDescent="0.35">
      <c r="A661" t="s">
        <v>38</v>
      </c>
      <c r="B661">
        <v>2020020330</v>
      </c>
      <c r="C661">
        <v>22</v>
      </c>
      <c r="D661">
        <v>20202021</v>
      </c>
      <c r="E661" t="s">
        <v>30</v>
      </c>
      <c r="F661">
        <v>1</v>
      </c>
      <c r="I661">
        <v>-0.66641054968514868</v>
      </c>
      <c r="J661">
        <v>-57.158324950780475</v>
      </c>
      <c r="K661">
        <v>9.6947103951214899</v>
      </c>
      <c r="L661">
        <v>-4.1517800903490745</v>
      </c>
      <c r="M661">
        <v>-31.16033623188423</v>
      </c>
      <c r="N661">
        <v>1.0986362106265606</v>
      </c>
      <c r="O661">
        <v>-1.4722969288774828</v>
      </c>
      <c r="P661">
        <v>116.79607728226352</v>
      </c>
      <c r="Q661">
        <v>6.890121907299573</v>
      </c>
      <c r="R661">
        <v>1.0747770622861132</v>
      </c>
      <c r="S661">
        <v>232.58400555555568</v>
      </c>
      <c r="T661">
        <v>-3.0358623597115515</v>
      </c>
      <c r="U6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6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0.53555719571248472</v>
      </c>
      <c r="W661">
        <f>Table1[[#This Row],[Win%]]/(Table1[[#This Row],[Win%]]+Table1[[#This Row],[Opp Win%]])</f>
        <v>0.5211512773814726</v>
      </c>
      <c r="X661">
        <f>Table1[[#This Row],[Probability]]*2.2348375</f>
        <v>1.1646884178650168</v>
      </c>
      <c r="Y661">
        <v>26.863875941083954</v>
      </c>
    </row>
    <row r="662" spans="1:25" x14ac:dyDescent="0.35">
      <c r="A662" t="s">
        <v>33</v>
      </c>
      <c r="B662">
        <v>2020020331</v>
      </c>
      <c r="C662">
        <v>23</v>
      </c>
      <c r="D662">
        <v>20202021</v>
      </c>
      <c r="E662" t="s">
        <v>36</v>
      </c>
      <c r="F662">
        <v>1</v>
      </c>
      <c r="I662">
        <v>-0.51377536830253456</v>
      </c>
      <c r="J662">
        <v>-93.587614836228369</v>
      </c>
      <c r="K662">
        <v>-18.726763867593753</v>
      </c>
      <c r="L662">
        <v>-9.482678226468682</v>
      </c>
      <c r="M662">
        <v>-2843.8900379834558</v>
      </c>
      <c r="N662">
        <v>-7.769291471120817</v>
      </c>
      <c r="O662">
        <v>1.2659645358726888</v>
      </c>
      <c r="P662">
        <v>1.5577575312292105</v>
      </c>
      <c r="Q662">
        <v>-50.358277008773904</v>
      </c>
      <c r="R662">
        <v>6.7202253853524994</v>
      </c>
      <c r="S662">
        <v>215.97236040688585</v>
      </c>
      <c r="T662">
        <v>-5.5942720712461309</v>
      </c>
      <c r="U6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6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0.26840336870019293</v>
      </c>
      <c r="W662">
        <f>Table1[[#This Row],[Win%]]/(Table1[[#This Row],[Win%]]+Table1[[#This Row],[Opp Win%]])</f>
        <v>0.62390323406194326</v>
      </c>
      <c r="X662">
        <f>Table1[[#This Row],[Probability]]*2.2348375</f>
        <v>1.394322343852908</v>
      </c>
      <c r="Y662">
        <v>23.942886920854882</v>
      </c>
    </row>
    <row r="663" spans="1:25" x14ac:dyDescent="0.35">
      <c r="A663" t="s">
        <v>36</v>
      </c>
      <c r="B663">
        <v>2020020331</v>
      </c>
      <c r="C663">
        <v>23</v>
      </c>
      <c r="D663">
        <v>20202021</v>
      </c>
      <c r="E663" t="s">
        <v>33</v>
      </c>
      <c r="F663">
        <v>0</v>
      </c>
      <c r="I663">
        <v>1.2659645358726888</v>
      </c>
      <c r="J663">
        <v>1.5577575312292105</v>
      </c>
      <c r="K663">
        <v>-50.358277008773904</v>
      </c>
      <c r="L663">
        <v>6.7202253853524994</v>
      </c>
      <c r="M663">
        <v>215.97236040688585</v>
      </c>
      <c r="N663">
        <v>-5.5942720712461309</v>
      </c>
      <c r="O663">
        <v>-0.51377536830253456</v>
      </c>
      <c r="P663">
        <v>-93.587614836228369</v>
      </c>
      <c r="Q663">
        <v>-18.726763867593753</v>
      </c>
      <c r="R663">
        <v>-9.482678226468682</v>
      </c>
      <c r="S663">
        <v>-2843.8900379834558</v>
      </c>
      <c r="T663">
        <v>-7.769291471120817</v>
      </c>
      <c r="U6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6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0.44824762754156833</v>
      </c>
      <c r="W663">
        <f>Table1[[#This Row],[Win%]]/(Table1[[#This Row],[Win%]]+Table1[[#This Row],[Opp Win%]])</f>
        <v>0.37675608253333986</v>
      </c>
      <c r="X663">
        <f>Table1[[#This Row],[Probability]]*2.2348375</f>
        <v>0.84198862159860288</v>
      </c>
      <c r="Y663">
        <v>18.99668515060181</v>
      </c>
    </row>
    <row r="664" spans="1:25" x14ac:dyDescent="0.35">
      <c r="A664" t="s">
        <v>31</v>
      </c>
      <c r="B664">
        <v>2020020332</v>
      </c>
      <c r="C664">
        <v>22</v>
      </c>
      <c r="D664">
        <v>20202021</v>
      </c>
      <c r="E664" t="s">
        <v>43</v>
      </c>
      <c r="F664">
        <v>0</v>
      </c>
      <c r="I664">
        <v>-0.43834757911704503</v>
      </c>
      <c r="J664">
        <v>-51.594570708742069</v>
      </c>
      <c r="K664">
        <v>-8.0782583008146709</v>
      </c>
      <c r="L664">
        <v>-7.2044837180013666</v>
      </c>
      <c r="M664">
        <v>-1293.0434984126987</v>
      </c>
      <c r="N664">
        <v>-3.9297237041693696</v>
      </c>
      <c r="O664">
        <v>0.20518424839835528</v>
      </c>
      <c r="P664">
        <v>35.513962077751387</v>
      </c>
      <c r="Q664">
        <v>2.1305791290007257</v>
      </c>
      <c r="R664">
        <v>3.2623198412046577</v>
      </c>
      <c r="S664">
        <v>785.23302528180329</v>
      </c>
      <c r="T664">
        <v>3.8844278160585533</v>
      </c>
      <c r="U6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6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0.55540015315547819</v>
      </c>
      <c r="W664">
        <f>Table1[[#This Row],[Win%]]/(Table1[[#This Row],[Win%]]+Table1[[#This Row],[Opp Win%]])</f>
        <v>0.43857011035406845</v>
      </c>
      <c r="X664">
        <f>Table1[[#This Row],[Probability]]*2.2348375</f>
        <v>0.98013292899841042</v>
      </c>
      <c r="Y664">
        <v>24.376531653489348</v>
      </c>
    </row>
    <row r="665" spans="1:25" x14ac:dyDescent="0.35">
      <c r="A665" t="s">
        <v>43</v>
      </c>
      <c r="B665">
        <v>2020020332</v>
      </c>
      <c r="C665">
        <v>23</v>
      </c>
      <c r="D665">
        <v>20202021</v>
      </c>
      <c r="E665" t="s">
        <v>31</v>
      </c>
      <c r="F665">
        <v>1</v>
      </c>
      <c r="I665">
        <v>0.20518424839835528</v>
      </c>
      <c r="J665">
        <v>35.513962077751387</v>
      </c>
      <c r="K665">
        <v>2.1305791290007257</v>
      </c>
      <c r="L665">
        <v>3.2623198412046577</v>
      </c>
      <c r="M665">
        <v>785.23302528180329</v>
      </c>
      <c r="N665">
        <v>3.8844278160585533</v>
      </c>
      <c r="O665">
        <v>-0.43834757911704503</v>
      </c>
      <c r="P665">
        <v>-51.594570708742069</v>
      </c>
      <c r="Q665">
        <v>-8.0782583008146709</v>
      </c>
      <c r="R665">
        <v>-7.2044837180013666</v>
      </c>
      <c r="S665">
        <v>-1293.0434984126987</v>
      </c>
      <c r="T665">
        <v>-3.9297237041693696</v>
      </c>
      <c r="U6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6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0.44307875719422163</v>
      </c>
      <c r="W665">
        <f>Table1[[#This Row],[Win%]]/(Table1[[#This Row],[Win%]]+Table1[[#This Row],[Opp Win%]])</f>
        <v>0.56097879615548041</v>
      </c>
      <c r="X665">
        <f>Table1[[#This Row],[Probability]]*2.2348375</f>
        <v>1.2536964503531234</v>
      </c>
      <c r="Y665">
        <v>26.537320233446664</v>
      </c>
    </row>
    <row r="666" spans="1:25" x14ac:dyDescent="0.35">
      <c r="A666" t="s">
        <v>32</v>
      </c>
      <c r="B666">
        <v>2020020333</v>
      </c>
      <c r="C666">
        <v>22</v>
      </c>
      <c r="D666">
        <v>20202021</v>
      </c>
      <c r="E666" t="s">
        <v>46</v>
      </c>
      <c r="F666">
        <v>0</v>
      </c>
      <c r="I666">
        <v>-0.34457618965776987</v>
      </c>
      <c r="J666">
        <v>2.510562156889776</v>
      </c>
      <c r="K666">
        <v>-7.4149100542288071E-2</v>
      </c>
      <c r="L666">
        <v>-1.3181045256673478</v>
      </c>
      <c r="M666">
        <v>1707.2664513227514</v>
      </c>
      <c r="N666">
        <v>-6.3759680995777774</v>
      </c>
      <c r="O666">
        <v>-0.23725243880219135</v>
      </c>
      <c r="P666">
        <v>-48.98928554607523</v>
      </c>
      <c r="Q666">
        <v>-58.111080297463594</v>
      </c>
      <c r="R666">
        <v>-7.8971599671457895</v>
      </c>
      <c r="S666">
        <v>-580.60023422693985</v>
      </c>
      <c r="T666">
        <v>-1.3995549579865054</v>
      </c>
      <c r="U6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6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0.30928248895065519</v>
      </c>
      <c r="W666">
        <f>Table1[[#This Row],[Win%]]/(Table1[[#This Row],[Win%]]+Table1[[#This Row],[Opp Win%]])</f>
        <v>0.6041076166363003</v>
      </c>
      <c r="X666">
        <f>Table1[[#This Row],[Probability]]*2.2348375</f>
        <v>1.3500823556944277</v>
      </c>
      <c r="Y666">
        <v>24.744121784695544</v>
      </c>
    </row>
    <row r="667" spans="1:25" x14ac:dyDescent="0.35">
      <c r="A667" t="s">
        <v>46</v>
      </c>
      <c r="B667">
        <v>2020020333</v>
      </c>
      <c r="C667">
        <v>23</v>
      </c>
      <c r="D667">
        <v>20202021</v>
      </c>
      <c r="E667" t="s">
        <v>32</v>
      </c>
      <c r="F667">
        <v>1</v>
      </c>
      <c r="I667">
        <v>-0.23725243880219135</v>
      </c>
      <c r="J667">
        <v>-48.98928554607523</v>
      </c>
      <c r="K667">
        <v>-58.111080297463594</v>
      </c>
      <c r="L667">
        <v>-7.8971599671457895</v>
      </c>
      <c r="M667">
        <v>-580.60023422693985</v>
      </c>
      <c r="N667">
        <v>-1.3995549579865054</v>
      </c>
      <c r="O667">
        <v>-0.34457618965776987</v>
      </c>
      <c r="P667">
        <v>2.510562156889776</v>
      </c>
      <c r="Q667">
        <v>-7.4149100542288071E-2</v>
      </c>
      <c r="R667">
        <v>-1.3181045256673478</v>
      </c>
      <c r="S667">
        <v>1707.2664513227514</v>
      </c>
      <c r="T667">
        <v>-6.3759680995777774</v>
      </c>
      <c r="U6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6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0.4778172086209444</v>
      </c>
      <c r="W667">
        <f>Table1[[#This Row],[Win%]]/(Table1[[#This Row],[Win%]]+Table1[[#This Row],[Opp Win%]])</f>
        <v>0.39818046686880854</v>
      </c>
      <c r="X667">
        <f>Table1[[#This Row],[Probability]]*2.2348375</f>
        <v>0.88986863912592085</v>
      </c>
      <c r="Y667">
        <v>18.663064171276009</v>
      </c>
    </row>
    <row r="668" spans="1:25" x14ac:dyDescent="0.35">
      <c r="A668" t="s">
        <v>41</v>
      </c>
      <c r="B668">
        <v>2020020334</v>
      </c>
      <c r="C668">
        <v>20</v>
      </c>
      <c r="D668">
        <v>20202021</v>
      </c>
      <c r="E668" t="s">
        <v>55</v>
      </c>
      <c r="F668">
        <v>0</v>
      </c>
      <c r="I668">
        <v>0.21613565154688408</v>
      </c>
      <c r="J668">
        <v>72.09442303957718</v>
      </c>
      <c r="K668">
        <v>-5.8456133309956888</v>
      </c>
      <c r="L668">
        <v>3.1774464668035627</v>
      </c>
      <c r="M668">
        <v>1805.3242696400625</v>
      </c>
      <c r="N668">
        <v>-4.657202089309032</v>
      </c>
      <c r="O668">
        <v>0.75781942978097072</v>
      </c>
      <c r="P668">
        <v>88.581902214141465</v>
      </c>
      <c r="Q668">
        <v>-12.573410196544119</v>
      </c>
      <c r="R668">
        <v>-5.2058526433949339</v>
      </c>
      <c r="S668">
        <v>714.05321721439736</v>
      </c>
      <c r="T668">
        <v>-1.2598363417135965</v>
      </c>
      <c r="U6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6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0.52418447903177201</v>
      </c>
      <c r="W668">
        <f>Table1[[#This Row],[Win%]]/(Table1[[#This Row],[Win%]]+Table1[[#This Row],[Opp Win%]])</f>
        <v>0.46810139221048741</v>
      </c>
      <c r="X668">
        <f>Table1[[#This Row],[Probability]]*2.2348375</f>
        <v>1.0461305451142051</v>
      </c>
      <c r="Y668">
        <v>22.773723379656815</v>
      </c>
    </row>
    <row r="669" spans="1:25" x14ac:dyDescent="0.35">
      <c r="A669" t="s">
        <v>55</v>
      </c>
      <c r="B669">
        <v>2020020334</v>
      </c>
      <c r="C669">
        <v>20</v>
      </c>
      <c r="D669">
        <v>20202021</v>
      </c>
      <c r="E669" t="s">
        <v>41</v>
      </c>
      <c r="F669">
        <v>1</v>
      </c>
      <c r="I669">
        <v>0.75781942978097072</v>
      </c>
      <c r="J669">
        <v>88.581902214141465</v>
      </c>
      <c r="K669">
        <v>-12.573410196544119</v>
      </c>
      <c r="L669">
        <v>-5.2058526433949339</v>
      </c>
      <c r="M669">
        <v>714.05321721439736</v>
      </c>
      <c r="N669">
        <v>-1.2598363417135965</v>
      </c>
      <c r="O669">
        <v>0.21613565154688408</v>
      </c>
      <c r="P669">
        <v>72.09442303957718</v>
      </c>
      <c r="Q669">
        <v>-5.8456133309956888</v>
      </c>
      <c r="R669">
        <v>3.1774464668035627</v>
      </c>
      <c r="S669">
        <v>1805.3242696400625</v>
      </c>
      <c r="T669">
        <v>-4.657202089309032</v>
      </c>
      <c r="U6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6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0.46532061298460964</v>
      </c>
      <c r="W669">
        <f>Table1[[#This Row],[Win%]]/(Table1[[#This Row],[Win%]]+Table1[[#This Row],[Opp Win%]])</f>
        <v>0.5319575745154469</v>
      </c>
      <c r="X669">
        <f>Table1[[#This Row],[Probability]]*2.2348375</f>
        <v>1.188838735936165</v>
      </c>
      <c r="Y669">
        <v>23.585561703651063</v>
      </c>
    </row>
    <row r="670" spans="1:25" x14ac:dyDescent="0.35">
      <c r="A670" t="s">
        <v>37</v>
      </c>
      <c r="B670">
        <v>2020020335</v>
      </c>
      <c r="C670">
        <v>23</v>
      </c>
      <c r="D670">
        <v>20202021</v>
      </c>
      <c r="E670" t="s">
        <v>52</v>
      </c>
      <c r="F670">
        <v>1</v>
      </c>
      <c r="I670">
        <v>-0.34950432107460772</v>
      </c>
      <c r="J670">
        <v>32.638115399858037</v>
      </c>
      <c r="K670">
        <v>6.5659599830576241</v>
      </c>
      <c r="L670">
        <v>10.632614160164273</v>
      </c>
      <c r="M670">
        <v>599.96992300469537</v>
      </c>
      <c r="N670">
        <v>1.5398230742927268</v>
      </c>
      <c r="O670">
        <v>0.62311717105407127</v>
      </c>
      <c r="P670">
        <v>27.23349797469508</v>
      </c>
      <c r="Q670">
        <v>27.959672393531708</v>
      </c>
      <c r="R670">
        <v>2.3068099164955527</v>
      </c>
      <c r="S670">
        <v>1185.6638666666668</v>
      </c>
      <c r="T670">
        <v>7.3648578515872991</v>
      </c>
      <c r="U6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6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0.56642490079945895</v>
      </c>
      <c r="W670">
        <f>Table1[[#This Row],[Win%]]/(Table1[[#This Row],[Win%]]+Table1[[#This Row],[Opp Win%]])</f>
        <v>0.50144548660766108</v>
      </c>
      <c r="X670">
        <f>Table1[[#This Row],[Probability]]*2.2348375</f>
        <v>1.1206491776765486</v>
      </c>
      <c r="Y670">
        <v>27.151911710505971</v>
      </c>
    </row>
    <row r="671" spans="1:25" x14ac:dyDescent="0.35">
      <c r="A671" t="s">
        <v>52</v>
      </c>
      <c r="B671">
        <v>2020020335</v>
      </c>
      <c r="C671">
        <v>22</v>
      </c>
      <c r="D671">
        <v>20202021</v>
      </c>
      <c r="E671" t="s">
        <v>37</v>
      </c>
      <c r="F671">
        <v>0</v>
      </c>
      <c r="I671">
        <v>0.62311717105407127</v>
      </c>
      <c r="J671">
        <v>27.23349797469508</v>
      </c>
      <c r="K671">
        <v>27.959672393531708</v>
      </c>
      <c r="L671">
        <v>2.3068099164955527</v>
      </c>
      <c r="M671">
        <v>1185.6638666666668</v>
      </c>
      <c r="N671">
        <v>7.3648578515872991</v>
      </c>
      <c r="O671">
        <v>-0.34950432107460772</v>
      </c>
      <c r="P671">
        <v>32.638115399858037</v>
      </c>
      <c r="Q671">
        <v>6.5659599830576241</v>
      </c>
      <c r="R671">
        <v>10.632614160164273</v>
      </c>
      <c r="S671">
        <v>599.96992300469537</v>
      </c>
      <c r="T671">
        <v>1.5398230742927268</v>
      </c>
      <c r="U6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6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0.57773294891356197</v>
      </c>
      <c r="W671">
        <f>Table1[[#This Row],[Win%]]/(Table1[[#This Row],[Win%]]+Table1[[#This Row],[Opp Win%]])</f>
        <v>0.49807308784232462</v>
      </c>
      <c r="X671">
        <f>Table1[[#This Row],[Probability]]*2.2348375</f>
        <v>1.1131124144508211</v>
      </c>
      <c r="Y671">
        <v>28.5247775816113</v>
      </c>
    </row>
    <row r="672" spans="1:25" x14ac:dyDescent="0.35">
      <c r="A672" t="s">
        <v>39</v>
      </c>
      <c r="B672">
        <v>2020020336</v>
      </c>
      <c r="C672">
        <v>21</v>
      </c>
      <c r="D672">
        <v>20202021</v>
      </c>
      <c r="E672" t="s">
        <v>40</v>
      </c>
      <c r="F672">
        <v>0</v>
      </c>
      <c r="G672">
        <v>1</v>
      </c>
      <c r="H672">
        <v>1</v>
      </c>
      <c r="I672">
        <v>-1.4216466893155388</v>
      </c>
      <c r="J672">
        <v>-192.22475691616364</v>
      </c>
      <c r="K672">
        <v>-23.56196993405575</v>
      </c>
      <c r="L672">
        <v>0.54363400958247965</v>
      </c>
      <c r="M672">
        <v>-671.32156984126937</v>
      </c>
      <c r="N672">
        <v>-10.953793928354404</v>
      </c>
      <c r="O672">
        <v>0.98834646605749321</v>
      </c>
      <c r="P672">
        <v>-10.997271694041949</v>
      </c>
      <c r="Q672">
        <v>19.75383812543657</v>
      </c>
      <c r="R672">
        <v>6.3204991704312121</v>
      </c>
      <c r="S672">
        <v>-113.65008168852069</v>
      </c>
      <c r="T672">
        <v>-23.376013543343358</v>
      </c>
      <c r="U6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0.30055150088836019</v>
      </c>
      <c r="V6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0.52669521680716314</v>
      </c>
      <c r="W672">
        <f>Table1[[#This Row],[Win%]]/(Table1[[#This Row],[Win%]]+Table1[[#This Row],[Opp Win%]])</f>
        <v>0.36331543475398986</v>
      </c>
      <c r="X672">
        <f>Table1[[#This Row],[Probability]]*2.2348375</f>
        <v>0.81195095791701977</v>
      </c>
      <c r="Y672">
        <v>18.995290845262577</v>
      </c>
    </row>
    <row r="673" spans="1:25" x14ac:dyDescent="0.35">
      <c r="A673" t="s">
        <v>40</v>
      </c>
      <c r="B673">
        <v>2020020336</v>
      </c>
      <c r="C673">
        <v>22</v>
      </c>
      <c r="D673">
        <v>20202021</v>
      </c>
      <c r="E673" t="s">
        <v>39</v>
      </c>
      <c r="F673">
        <v>1</v>
      </c>
      <c r="G673">
        <v>1</v>
      </c>
      <c r="H673">
        <v>1</v>
      </c>
      <c r="I673">
        <v>0.98834646605749321</v>
      </c>
      <c r="J673">
        <v>-10.997271694041949</v>
      </c>
      <c r="K673">
        <v>19.75383812543657</v>
      </c>
      <c r="L673">
        <v>6.3204991704312121</v>
      </c>
      <c r="M673">
        <v>-113.65008168852069</v>
      </c>
      <c r="N673">
        <v>-23.376013543343358</v>
      </c>
      <c r="O673">
        <v>-1.4216466893155388</v>
      </c>
      <c r="P673">
        <v>-192.22475691616364</v>
      </c>
      <c r="Q673">
        <v>-23.56196993405575</v>
      </c>
      <c r="R673">
        <v>0.54363400958247965</v>
      </c>
      <c r="S673">
        <v>-671.32156984126937</v>
      </c>
      <c r="T673">
        <v>-10.953793928354404</v>
      </c>
      <c r="U6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0.5112418085735686</v>
      </c>
      <c r="V6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0.28731557834841759</v>
      </c>
      <c r="W673">
        <f>Table1[[#This Row],[Win%]]/(Table1[[#This Row],[Win%]]+Table1[[#This Row],[Opp Win%]])</f>
        <v>0.64020672395772804</v>
      </c>
      <c r="X673">
        <f>Table1[[#This Row],[Probability]]*2.2348375</f>
        <v>1.430757994452879</v>
      </c>
      <c r="Y673">
        <v>27.77990724928447</v>
      </c>
    </row>
    <row r="674" spans="1:25" x14ac:dyDescent="0.35">
      <c r="A674" t="s">
        <v>27</v>
      </c>
      <c r="B674">
        <v>2020020337</v>
      </c>
      <c r="C674">
        <v>22</v>
      </c>
      <c r="D674">
        <v>20202021</v>
      </c>
      <c r="E674" t="s">
        <v>34</v>
      </c>
      <c r="F674">
        <v>1</v>
      </c>
      <c r="I674">
        <v>-0.3447130821971266</v>
      </c>
      <c r="J674">
        <v>9.8993165852311584</v>
      </c>
      <c r="K674">
        <v>-26.142380506501638</v>
      </c>
      <c r="L674">
        <v>1.6962691909650935</v>
      </c>
      <c r="M674">
        <v>-28.623180952380835</v>
      </c>
      <c r="N674">
        <v>24.050277034734826</v>
      </c>
      <c r="O674">
        <v>-0.75224217186173958</v>
      </c>
      <c r="P674">
        <v>23.850672167193142</v>
      </c>
      <c r="Q674">
        <v>28.234545118035982</v>
      </c>
      <c r="R674">
        <v>-0.92111616153319176</v>
      </c>
      <c r="S674">
        <v>-890.01733174603169</v>
      </c>
      <c r="T674">
        <v>8.3924204510123062</v>
      </c>
      <c r="U6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6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0.60302997197884145</v>
      </c>
      <c r="W674">
        <f>Table1[[#This Row],[Win%]]/(Table1[[#This Row],[Win%]]+Table1[[#This Row],[Opp Win%]])</f>
        <v>0.44314809726495374</v>
      </c>
      <c r="X674">
        <f>Table1[[#This Row],[Probability]]*2.2348375</f>
        <v>0.99036398582136598</v>
      </c>
      <c r="Y674">
        <v>22.609960751717256</v>
      </c>
    </row>
    <row r="675" spans="1:25" x14ac:dyDescent="0.35">
      <c r="A675" t="s">
        <v>34</v>
      </c>
      <c r="B675">
        <v>2020020337</v>
      </c>
      <c r="C675">
        <v>22</v>
      </c>
      <c r="D675">
        <v>20202021</v>
      </c>
      <c r="E675" t="s">
        <v>27</v>
      </c>
      <c r="F675">
        <v>0</v>
      </c>
      <c r="I675">
        <v>-0.75224217186173958</v>
      </c>
      <c r="J675">
        <v>23.850672167193142</v>
      </c>
      <c r="K675">
        <v>28.234545118035982</v>
      </c>
      <c r="L675">
        <v>-0.92111616153319176</v>
      </c>
      <c r="M675">
        <v>-890.01733174603169</v>
      </c>
      <c r="N675">
        <v>8.3924204510123062</v>
      </c>
      <c r="O675">
        <v>-0.3447130821971266</v>
      </c>
      <c r="P675">
        <v>9.8993165852311584</v>
      </c>
      <c r="Q675">
        <v>-26.142380506501638</v>
      </c>
      <c r="R675">
        <v>1.6962691909650935</v>
      </c>
      <c r="S675">
        <v>-28.623180952380835</v>
      </c>
      <c r="T675">
        <v>24.050277034734826</v>
      </c>
      <c r="U6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6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0.45832961790415833</v>
      </c>
      <c r="W675">
        <f>Table1[[#This Row],[Win%]]/(Table1[[#This Row],[Win%]]+Table1[[#This Row],[Opp Win%]])</f>
        <v>0.56051841815727188</v>
      </c>
      <c r="X675">
        <f>Table1[[#This Row],[Probability]]*2.2348375</f>
        <v>1.2526675803385521</v>
      </c>
      <c r="Y675">
        <v>27.167739340862003</v>
      </c>
    </row>
    <row r="676" spans="1:25" x14ac:dyDescent="0.35">
      <c r="A676" t="s">
        <v>26</v>
      </c>
      <c r="B676">
        <v>2020020338</v>
      </c>
      <c r="C676">
        <v>23</v>
      </c>
      <c r="D676">
        <v>20202021</v>
      </c>
      <c r="E676" t="s">
        <v>54</v>
      </c>
      <c r="F676">
        <v>1</v>
      </c>
      <c r="G676">
        <v>1</v>
      </c>
      <c r="H676">
        <v>1</v>
      </c>
      <c r="I676">
        <v>4.0228738473646497E-2</v>
      </c>
      <c r="J676">
        <v>-80.641046765566131</v>
      </c>
      <c r="K676">
        <v>-24.655634790896553</v>
      </c>
      <c r="L676">
        <v>7.3225525585215614</v>
      </c>
      <c r="M676">
        <v>512.9138392801251</v>
      </c>
      <c r="N676">
        <v>11.892432240407885</v>
      </c>
      <c r="O676">
        <v>2.2843385975357688E-2</v>
      </c>
      <c r="P676">
        <v>-43.242299603851876</v>
      </c>
      <c r="Q676">
        <v>27.992116334146409</v>
      </c>
      <c r="R676">
        <v>4.9296709705681074</v>
      </c>
      <c r="S676">
        <v>1704.1662665101721</v>
      </c>
      <c r="T676">
        <v>19.008328588597113</v>
      </c>
      <c r="U6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0.38633863833445797</v>
      </c>
      <c r="V6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0.50768576810551025</v>
      </c>
      <c r="W676">
        <f>Table1[[#This Row],[Win%]]/(Table1[[#This Row],[Win%]]+Table1[[#This Row],[Opp Win%]])</f>
        <v>0.43213433050767586</v>
      </c>
      <c r="X676">
        <f>Table1[[#This Row],[Probability]]*2.2348375</f>
        <v>0.96575000685594792</v>
      </c>
      <c r="Y676">
        <v>22.253797019560135</v>
      </c>
    </row>
    <row r="677" spans="1:25" x14ac:dyDescent="0.35">
      <c r="A677" t="s">
        <v>54</v>
      </c>
      <c r="B677">
        <v>2020020338</v>
      </c>
      <c r="C677">
        <v>20</v>
      </c>
      <c r="D677">
        <v>20202021</v>
      </c>
      <c r="E677" t="s">
        <v>26</v>
      </c>
      <c r="F677">
        <v>0</v>
      </c>
      <c r="G677">
        <v>1</v>
      </c>
      <c r="H677">
        <v>1</v>
      </c>
      <c r="I677">
        <v>2.2843385975357688E-2</v>
      </c>
      <c r="J677">
        <v>-43.242299603851876</v>
      </c>
      <c r="K677">
        <v>27.992116334146409</v>
      </c>
      <c r="L677">
        <v>4.9296709705681074</v>
      </c>
      <c r="M677">
        <v>1704.1662665101721</v>
      </c>
      <c r="N677">
        <v>19.008328588597113</v>
      </c>
      <c r="O677">
        <v>4.0228738473646497E-2</v>
      </c>
      <c r="P677">
        <v>-80.641046765566131</v>
      </c>
      <c r="Q677">
        <v>-24.655634790896553</v>
      </c>
      <c r="R677">
        <v>7.3225525585215614</v>
      </c>
      <c r="S677">
        <v>512.9138392801251</v>
      </c>
      <c r="T677">
        <v>11.892432240407885</v>
      </c>
      <c r="U6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0.51526778289723441</v>
      </c>
      <c r="V6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0.39519090907388571</v>
      </c>
      <c r="W677">
        <f>Table1[[#This Row],[Win%]]/(Table1[[#This Row],[Win%]]+Table1[[#This Row],[Opp Win%]])</f>
        <v>0.56594306522758608</v>
      </c>
      <c r="X677">
        <f>Table1[[#This Row],[Probability]]*2.2348375</f>
        <v>1.2647907850355553</v>
      </c>
      <c r="Y677">
        <v>25.531513737382259</v>
      </c>
    </row>
    <row r="678" spans="1:25" x14ac:dyDescent="0.35">
      <c r="A678" t="s">
        <v>49</v>
      </c>
      <c r="B678">
        <v>2020020339</v>
      </c>
      <c r="C678">
        <v>20</v>
      </c>
      <c r="D678">
        <v>20202021</v>
      </c>
      <c r="E678" t="s">
        <v>50</v>
      </c>
      <c r="F678">
        <v>1</v>
      </c>
      <c r="G678">
        <v>1</v>
      </c>
      <c r="H678">
        <v>1</v>
      </c>
      <c r="I678">
        <v>9.553332437371452E-2</v>
      </c>
      <c r="J678">
        <v>-116.06624311111115</v>
      </c>
      <c r="K678">
        <v>-15.396263933592431</v>
      </c>
      <c r="L678">
        <v>5.0337093004791242</v>
      </c>
      <c r="M678">
        <v>1899.4220578329882</v>
      </c>
      <c r="N678">
        <v>-8.7177326626672311</v>
      </c>
      <c r="O678">
        <v>0.75453400883641186</v>
      </c>
      <c r="P678">
        <v>110.80240304278483</v>
      </c>
      <c r="Q678">
        <v>20.666081190772974</v>
      </c>
      <c r="R678">
        <v>-9.0364085481661469</v>
      </c>
      <c r="S678">
        <v>-1893.0857029733961</v>
      </c>
      <c r="T678">
        <v>2.5698265829382216</v>
      </c>
      <c r="U6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0.39204142990501822</v>
      </c>
      <c r="V6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0.50567819019572924</v>
      </c>
      <c r="W678">
        <f>Table1[[#This Row],[Win%]]/(Table1[[#This Row],[Win%]]+Table1[[#This Row],[Opp Win%]])</f>
        <v>0.4367081003097838</v>
      </c>
      <c r="X678">
        <f>Table1[[#This Row],[Probability]]*2.2348375</f>
        <v>0.97597163912606633</v>
      </c>
      <c r="Y678">
        <v>19.427885467477807</v>
      </c>
    </row>
    <row r="679" spans="1:25" x14ac:dyDescent="0.35">
      <c r="A679" t="s">
        <v>50</v>
      </c>
      <c r="B679">
        <v>2020020339</v>
      </c>
      <c r="C679">
        <v>24</v>
      </c>
      <c r="D679">
        <v>20202021</v>
      </c>
      <c r="E679" t="s">
        <v>49</v>
      </c>
      <c r="F679">
        <v>0</v>
      </c>
      <c r="G679">
        <v>1</v>
      </c>
      <c r="H679">
        <v>1</v>
      </c>
      <c r="I679">
        <v>0.75453400883641186</v>
      </c>
      <c r="J679">
        <v>110.80240304278483</v>
      </c>
      <c r="K679">
        <v>20.666081190772974</v>
      </c>
      <c r="L679">
        <v>-9.0364085481661469</v>
      </c>
      <c r="M679">
        <v>-1893.0857029733961</v>
      </c>
      <c r="N679">
        <v>2.5698265829382216</v>
      </c>
      <c r="O679">
        <v>9.553332437371452E-2</v>
      </c>
      <c r="P679">
        <v>-116.06624311111115</v>
      </c>
      <c r="Q679">
        <v>-15.396263933592431</v>
      </c>
      <c r="R679">
        <v>5.0337093004791242</v>
      </c>
      <c r="S679">
        <v>1899.4220578329882</v>
      </c>
      <c r="T679">
        <v>-8.7177326626672311</v>
      </c>
      <c r="U6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0.51770512776971767</v>
      </c>
      <c r="V6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0.40608330538214726</v>
      </c>
      <c r="W679">
        <f>Table1[[#This Row],[Win%]]/(Table1[[#This Row],[Win%]]+Table1[[#This Row],[Opp Win%]])</f>
        <v>0.56041525222757393</v>
      </c>
      <c r="X679">
        <f>Table1[[#This Row],[Probability]]*2.2348375</f>
        <v>1.2524370212501406</v>
      </c>
      <c r="Y679">
        <v>30.726417244173597</v>
      </c>
    </row>
    <row r="680" spans="1:25" x14ac:dyDescent="0.35">
      <c r="A680" t="s">
        <v>29</v>
      </c>
      <c r="B680">
        <v>2020020340</v>
      </c>
      <c r="C680">
        <v>22</v>
      </c>
      <c r="D680">
        <v>20202021</v>
      </c>
      <c r="E680" t="s">
        <v>47</v>
      </c>
      <c r="F680">
        <v>1</v>
      </c>
      <c r="I680">
        <v>-0.78263231559890589</v>
      </c>
      <c r="J680">
        <v>68.80763019393649</v>
      </c>
      <c r="K680">
        <v>-30.129326102554245</v>
      </c>
      <c r="L680">
        <v>1.8523266858316241</v>
      </c>
      <c r="M680">
        <v>3.4060244766508276</v>
      </c>
      <c r="N680">
        <v>-5.9694391413430203</v>
      </c>
      <c r="O680">
        <v>-0.36688967357289681</v>
      </c>
      <c r="P680">
        <v>134.82661183742056</v>
      </c>
      <c r="Q680">
        <v>15.996563027579304</v>
      </c>
      <c r="R680">
        <v>-2.4871668117727559</v>
      </c>
      <c r="S680">
        <v>-344.5575705314011</v>
      </c>
      <c r="T680">
        <v>1.2504598696003297</v>
      </c>
      <c r="U6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6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0.55751895175945609</v>
      </c>
      <c r="W680">
        <f>Table1[[#This Row],[Win%]]/(Table1[[#This Row],[Win%]]+Table1[[#This Row],[Opp Win%]])</f>
        <v>0.4441762305468443</v>
      </c>
      <c r="X680">
        <f>Table1[[#This Row],[Probability]]*2.2348375</f>
        <v>0.99266169663473303</v>
      </c>
      <c r="Y680">
        <v>21.89305029730636</v>
      </c>
    </row>
    <row r="681" spans="1:25" x14ac:dyDescent="0.35">
      <c r="A681" t="s">
        <v>47</v>
      </c>
      <c r="B681">
        <v>2020020340</v>
      </c>
      <c r="C681">
        <v>22</v>
      </c>
      <c r="D681">
        <v>20202021</v>
      </c>
      <c r="E681" t="s">
        <v>29</v>
      </c>
      <c r="F681">
        <v>0</v>
      </c>
      <c r="I681">
        <v>-0.36688967357289681</v>
      </c>
      <c r="J681">
        <v>134.82661183742056</v>
      </c>
      <c r="K681">
        <v>15.996563027579304</v>
      </c>
      <c r="L681">
        <v>-2.4871668117727559</v>
      </c>
      <c r="M681">
        <v>-344.5575705314011</v>
      </c>
      <c r="N681">
        <v>1.2504598696003297</v>
      </c>
      <c r="O681">
        <v>-0.78263231559890589</v>
      </c>
      <c r="P681">
        <v>68.80763019393649</v>
      </c>
      <c r="Q681">
        <v>-30.129326102554245</v>
      </c>
      <c r="R681">
        <v>1.8523266858316241</v>
      </c>
      <c r="S681">
        <v>3.4060244766508276</v>
      </c>
      <c r="T681">
        <v>-5.9694391413430203</v>
      </c>
      <c r="U6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6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0.45547573079059467</v>
      </c>
      <c r="W681">
        <f>Table1[[#This Row],[Win%]]/(Table1[[#This Row],[Win%]]+Table1[[#This Row],[Opp Win%]])</f>
        <v>0.55411633144943329</v>
      </c>
      <c r="X681">
        <f>Table1[[#This Row],[Probability]]*2.2348375</f>
        <v>1.2383599568856227</v>
      </c>
      <c r="Y681">
        <v>27.081573059295778</v>
      </c>
    </row>
    <row r="682" spans="1:25" x14ac:dyDescent="0.35">
      <c r="A682" t="s">
        <v>44</v>
      </c>
      <c r="B682">
        <v>2020020341</v>
      </c>
      <c r="C682">
        <v>23</v>
      </c>
      <c r="D682">
        <v>20202021</v>
      </c>
      <c r="E682" t="s">
        <v>48</v>
      </c>
      <c r="F682">
        <v>1</v>
      </c>
      <c r="G682">
        <v>1</v>
      </c>
      <c r="H682">
        <v>1</v>
      </c>
      <c r="I682">
        <v>1.4214744605817919</v>
      </c>
      <c r="J682">
        <v>60.494438500701349</v>
      </c>
      <c r="K682">
        <v>-8.9224645052110425</v>
      </c>
      <c r="L682">
        <v>-3.8317542018280264</v>
      </c>
      <c r="M682">
        <v>-1192.0137722222225</v>
      </c>
      <c r="N682">
        <v>-2.6890756118069388</v>
      </c>
      <c r="O682">
        <v>6.5280073175905284E-2</v>
      </c>
      <c r="P682">
        <v>71.226022474350017</v>
      </c>
      <c r="Q682">
        <v>38.062897552639093</v>
      </c>
      <c r="R682">
        <v>-10.835176515311939</v>
      </c>
      <c r="S682">
        <v>-2729.2985930756845</v>
      </c>
      <c r="T682">
        <v>-7.8639648310119181</v>
      </c>
      <c r="U6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0.46574079220576942</v>
      </c>
      <c r="V6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0.5608622828485782</v>
      </c>
      <c r="W682">
        <f>Table1[[#This Row],[Win%]]/(Table1[[#This Row],[Win%]]+Table1[[#This Row],[Opp Win%]])</f>
        <v>0.45367172914528187</v>
      </c>
      <c r="X682">
        <f>Table1[[#This Row],[Probability]]*2.2348375</f>
        <v>1.0138825929837187</v>
      </c>
      <c r="Y682">
        <v>24.164914851956841</v>
      </c>
    </row>
    <row r="683" spans="1:25" x14ac:dyDescent="0.35">
      <c r="A683" t="s">
        <v>48</v>
      </c>
      <c r="B683">
        <v>2020020341</v>
      </c>
      <c r="C683">
        <v>23</v>
      </c>
      <c r="D683">
        <v>20202021</v>
      </c>
      <c r="E683" t="s">
        <v>44</v>
      </c>
      <c r="F683">
        <v>0</v>
      </c>
      <c r="G683">
        <v>1</v>
      </c>
      <c r="H683">
        <v>1</v>
      </c>
      <c r="I683">
        <v>6.5280073175905284E-2</v>
      </c>
      <c r="J683">
        <v>71.226022474350017</v>
      </c>
      <c r="K683">
        <v>38.062897552639093</v>
      </c>
      <c r="L683">
        <v>-10.835176515311939</v>
      </c>
      <c r="M683">
        <v>-2729.2985930756845</v>
      </c>
      <c r="N683">
        <v>-7.8639648310119181</v>
      </c>
      <c r="O683">
        <v>1.4214744605817919</v>
      </c>
      <c r="P683">
        <v>60.494438500701349</v>
      </c>
      <c r="Q683">
        <v>-8.9224645052110425</v>
      </c>
      <c r="R683">
        <v>-3.8317542018280264</v>
      </c>
      <c r="S683">
        <v>-1192.0137722222225</v>
      </c>
      <c r="T683">
        <v>-2.6890756118069388</v>
      </c>
      <c r="U6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0.55534841858107364</v>
      </c>
      <c r="V6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0.45930316043410852</v>
      </c>
      <c r="W683">
        <f>Table1[[#This Row],[Win%]]/(Table1[[#This Row],[Win%]]+Table1[[#This Row],[Opp Win%]])</f>
        <v>0.54732918182623158</v>
      </c>
      <c r="X683">
        <f>Table1[[#This Row],[Probability]]*2.2348375</f>
        <v>1.2231917803895807</v>
      </c>
      <c r="Y683">
        <v>28.786729756599584</v>
      </c>
    </row>
    <row r="684" spans="1:25" x14ac:dyDescent="0.35">
      <c r="A684" t="s">
        <v>28</v>
      </c>
      <c r="B684">
        <v>2020020342</v>
      </c>
      <c r="C684">
        <v>22</v>
      </c>
      <c r="D684">
        <v>20202021</v>
      </c>
      <c r="E684" t="s">
        <v>45</v>
      </c>
      <c r="F684">
        <v>0</v>
      </c>
      <c r="I684">
        <v>7.3356732997945123E-2</v>
      </c>
      <c r="J684">
        <v>-28.333254320071823</v>
      </c>
      <c r="K684">
        <v>33.982612491325931</v>
      </c>
      <c r="L684">
        <v>8.8475354469541401</v>
      </c>
      <c r="M684">
        <v>1042.6090174603178</v>
      </c>
      <c r="N684">
        <v>14.053344582942731</v>
      </c>
      <c r="O684">
        <v>-1.7132277981451078</v>
      </c>
      <c r="P684">
        <v>-125.68160447737642</v>
      </c>
      <c r="Q684">
        <v>-11.214324053218979</v>
      </c>
      <c r="R684">
        <v>-4.2174885092402441</v>
      </c>
      <c r="S684">
        <v>-960.02476981891346</v>
      </c>
      <c r="T684">
        <v>-5.8308160873258474</v>
      </c>
      <c r="U6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6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0.50362573133074606</v>
      </c>
      <c r="W684">
        <f>Table1[[#This Row],[Win%]]/(Table1[[#This Row],[Win%]]+Table1[[#This Row],[Opp Win%]])</f>
        <v>0.5350825256956534</v>
      </c>
      <c r="X684">
        <f>Table1[[#This Row],[Probability]]*2.2348375</f>
        <v>1.1958224940193598</v>
      </c>
      <c r="Y684">
        <v>26.190816359773553</v>
      </c>
    </row>
    <row r="685" spans="1:25" x14ac:dyDescent="0.35">
      <c r="A685" t="s">
        <v>45</v>
      </c>
      <c r="B685">
        <v>2020020342</v>
      </c>
      <c r="C685">
        <v>21</v>
      </c>
      <c r="D685">
        <v>20202021</v>
      </c>
      <c r="E685" t="s">
        <v>28</v>
      </c>
      <c r="F685">
        <v>1</v>
      </c>
      <c r="I685">
        <v>-1.7132277981451078</v>
      </c>
      <c r="J685">
        <v>-125.68160447737642</v>
      </c>
      <c r="K685">
        <v>-11.214324053218979</v>
      </c>
      <c r="L685">
        <v>-4.2174885092402441</v>
      </c>
      <c r="M685">
        <v>-960.02476981891346</v>
      </c>
      <c r="N685">
        <v>-5.8308160873258474</v>
      </c>
      <c r="O685">
        <v>7.3356732997945123E-2</v>
      </c>
      <c r="P685">
        <v>-28.333254320071823</v>
      </c>
      <c r="Q685">
        <v>33.982612491325931</v>
      </c>
      <c r="R685">
        <v>8.8475354469541401</v>
      </c>
      <c r="S685">
        <v>1042.6090174603178</v>
      </c>
      <c r="T685">
        <v>14.053344582942731</v>
      </c>
      <c r="U6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6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0.55617394277958998</v>
      </c>
      <c r="W685">
        <f>Table1[[#This Row],[Win%]]/(Table1[[#This Row],[Win%]]+Table1[[#This Row],[Opp Win%]])</f>
        <v>0.46128622916452033</v>
      </c>
      <c r="X685">
        <f>Table1[[#This Row],[Probability]]*2.2348375</f>
        <v>1.0308997631704637</v>
      </c>
      <c r="Y685">
        <v>21.159524824649548</v>
      </c>
    </row>
    <row r="686" spans="1:25" x14ac:dyDescent="0.35">
      <c r="A686" t="s">
        <v>33</v>
      </c>
      <c r="B686">
        <v>2020020343</v>
      </c>
      <c r="C686">
        <v>24</v>
      </c>
      <c r="D686">
        <v>20202021</v>
      </c>
      <c r="E686" t="s">
        <v>36</v>
      </c>
      <c r="F686">
        <v>1</v>
      </c>
      <c r="G686">
        <v>1</v>
      </c>
      <c r="H686">
        <v>1</v>
      </c>
      <c r="I686">
        <v>-0.51377536830253456</v>
      </c>
      <c r="J686">
        <v>-93.587614836228369</v>
      </c>
      <c r="K686">
        <v>-18.726763867593753</v>
      </c>
      <c r="L686">
        <v>-9.482678226468682</v>
      </c>
      <c r="M686">
        <v>-2843.8900379834558</v>
      </c>
      <c r="N686">
        <v>-7.769291471120817</v>
      </c>
      <c r="O686">
        <v>1.2659645358726888</v>
      </c>
      <c r="P686">
        <v>1.5577575312292105</v>
      </c>
      <c r="Q686">
        <v>-50.358277008773904</v>
      </c>
      <c r="R686">
        <v>6.7202253853524994</v>
      </c>
      <c r="S686">
        <v>215.97236040688585</v>
      </c>
      <c r="T686">
        <v>-5.5942720712461309</v>
      </c>
      <c r="U6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0.40212823976432788</v>
      </c>
      <c r="V6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0.24240799247517875</v>
      </c>
      <c r="W686">
        <f>Table1[[#This Row],[Win%]]/(Table1[[#This Row],[Win%]]+Table1[[#This Row],[Opp Win%]])</f>
        <v>0.62390323406194315</v>
      </c>
      <c r="X686">
        <f>Table1[[#This Row],[Probability]]*2.2348375</f>
        <v>1.3943223438529078</v>
      </c>
      <c r="Y686">
        <v>25.337209264707788</v>
      </c>
    </row>
    <row r="687" spans="1:25" x14ac:dyDescent="0.35">
      <c r="A687" t="s">
        <v>36</v>
      </c>
      <c r="B687">
        <v>2020020343</v>
      </c>
      <c r="C687">
        <v>24</v>
      </c>
      <c r="D687">
        <v>20202021</v>
      </c>
      <c r="E687" t="s">
        <v>33</v>
      </c>
      <c r="F687">
        <v>0</v>
      </c>
      <c r="G687">
        <v>1</v>
      </c>
      <c r="H687">
        <v>1</v>
      </c>
      <c r="I687">
        <v>1.2659645358726888</v>
      </c>
      <c r="J687">
        <v>1.5577575312292105</v>
      </c>
      <c r="K687">
        <v>-50.358277008773904</v>
      </c>
      <c r="L687">
        <v>6.7202253853524994</v>
      </c>
      <c r="M687">
        <v>215.97236040688585</v>
      </c>
      <c r="N687">
        <v>-5.5942720712461309</v>
      </c>
      <c r="O687">
        <v>-0.51377536830253456</v>
      </c>
      <c r="P687">
        <v>-93.587614836228369</v>
      </c>
      <c r="Q687">
        <v>-18.726763867593753</v>
      </c>
      <c r="R687">
        <v>-9.482678226468682</v>
      </c>
      <c r="S687">
        <v>-2843.8900379834558</v>
      </c>
      <c r="T687">
        <v>-7.769291471120817</v>
      </c>
      <c r="U6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0.24472548396960356</v>
      </c>
      <c r="V6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0.40483399314367519</v>
      </c>
      <c r="W687">
        <f>Table1[[#This Row],[Win%]]/(Table1[[#This Row],[Win%]]+Table1[[#This Row],[Opp Win%]])</f>
        <v>0.37675608253333986</v>
      </c>
      <c r="X687">
        <f>Table1[[#This Row],[Probability]]*2.2348375</f>
        <v>0.84198862159860288</v>
      </c>
      <c r="Y687">
        <v>19.838673772200412</v>
      </c>
    </row>
    <row r="688" spans="1:25" x14ac:dyDescent="0.35">
      <c r="A688" t="s">
        <v>31</v>
      </c>
      <c r="B688">
        <v>2020020344</v>
      </c>
      <c r="C688">
        <v>23</v>
      </c>
      <c r="D688">
        <v>20202021</v>
      </c>
      <c r="E688" t="s">
        <v>43</v>
      </c>
      <c r="F688">
        <v>0</v>
      </c>
      <c r="G688">
        <v>1</v>
      </c>
      <c r="H688">
        <v>1</v>
      </c>
      <c r="I688">
        <v>-0.43834757911704503</v>
      </c>
      <c r="J688">
        <v>-51.594570708742069</v>
      </c>
      <c r="K688">
        <v>-8.0782583008146709</v>
      </c>
      <c r="L688">
        <v>-7.2044837180013666</v>
      </c>
      <c r="M688">
        <v>-1293.0434984126987</v>
      </c>
      <c r="N688">
        <v>-3.9297237041693696</v>
      </c>
      <c r="O688">
        <v>0.20518424839835528</v>
      </c>
      <c r="P688">
        <v>35.513962077751387</v>
      </c>
      <c r="Q688">
        <v>2.1305791290007257</v>
      </c>
      <c r="R688">
        <v>3.2623198412046577</v>
      </c>
      <c r="S688">
        <v>785.23302528180329</v>
      </c>
      <c r="T688">
        <v>3.8844278160585533</v>
      </c>
      <c r="U6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0.39183972936054967</v>
      </c>
      <c r="V6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0.50160859306207917</v>
      </c>
      <c r="W688">
        <f>Table1[[#This Row],[Win%]]/(Table1[[#This Row],[Win%]]+Table1[[#This Row],[Opp Win%]])</f>
        <v>0.43857011035406845</v>
      </c>
      <c r="X688">
        <f>Table1[[#This Row],[Probability]]*2.2348375</f>
        <v>0.98013292899841042</v>
      </c>
      <c r="Y688">
        <v>25.35666458248776</v>
      </c>
    </row>
    <row r="689" spans="1:25" x14ac:dyDescent="0.35">
      <c r="A689" t="s">
        <v>43</v>
      </c>
      <c r="B689">
        <v>2020020344</v>
      </c>
      <c r="C689">
        <v>24</v>
      </c>
      <c r="D689">
        <v>20202021</v>
      </c>
      <c r="E689" t="s">
        <v>31</v>
      </c>
      <c r="F689">
        <v>1</v>
      </c>
      <c r="G689">
        <v>1</v>
      </c>
      <c r="H689">
        <v>1</v>
      </c>
      <c r="I689">
        <v>0.20518424839835528</v>
      </c>
      <c r="J689">
        <v>35.513962077751387</v>
      </c>
      <c r="K689">
        <v>2.1305791290007257</v>
      </c>
      <c r="L689">
        <v>3.2623198412046577</v>
      </c>
      <c r="M689">
        <v>785.23302528180329</v>
      </c>
      <c r="N689">
        <v>3.8844278160585533</v>
      </c>
      <c r="O689">
        <v>-0.43834757911704503</v>
      </c>
      <c r="P689">
        <v>-51.594570708742069</v>
      </c>
      <c r="Q689">
        <v>-8.0782583008146709</v>
      </c>
      <c r="R689">
        <v>-7.2044837180013666</v>
      </c>
      <c r="S689">
        <v>-1293.0434984126987</v>
      </c>
      <c r="T689">
        <v>-3.9297237041693696</v>
      </c>
      <c r="U6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0.51132950262445231</v>
      </c>
      <c r="V6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0.40016573771032266</v>
      </c>
      <c r="W689">
        <f>Table1[[#This Row],[Win%]]/(Table1[[#This Row],[Win%]]+Table1[[#This Row],[Opp Win%]])</f>
        <v>0.56097879615548041</v>
      </c>
      <c r="X689">
        <f>Table1[[#This Row],[Probability]]*2.2348375</f>
        <v>1.2536964503531234</v>
      </c>
      <c r="Y689">
        <v>27.791016683799789</v>
      </c>
    </row>
    <row r="690" spans="1:25" x14ac:dyDescent="0.35">
      <c r="A690" t="s">
        <v>53</v>
      </c>
      <c r="B690">
        <v>2020020345</v>
      </c>
      <c r="C690">
        <v>25</v>
      </c>
      <c r="D690">
        <v>20202021</v>
      </c>
      <c r="E690" t="s">
        <v>55</v>
      </c>
      <c r="F690">
        <v>0</v>
      </c>
      <c r="H690">
        <v>1</v>
      </c>
      <c r="I690">
        <v>0.26404804032169604</v>
      </c>
      <c r="J690">
        <v>-35.944142228844967</v>
      </c>
      <c r="K690">
        <v>-7.6777877059676882</v>
      </c>
      <c r="L690">
        <v>-4.2448670171115666</v>
      </c>
      <c r="M690">
        <v>172.43258244766525</v>
      </c>
      <c r="N690">
        <v>4.7781075065244263</v>
      </c>
      <c r="O690">
        <v>0.75781942978097072</v>
      </c>
      <c r="P690">
        <v>88.581902214141465</v>
      </c>
      <c r="Q690">
        <v>-12.573410196544119</v>
      </c>
      <c r="R690">
        <v>-5.2058526433949339</v>
      </c>
      <c r="S690">
        <v>714.05321721439736</v>
      </c>
      <c r="T690">
        <v>-1.2598363417135965</v>
      </c>
      <c r="U6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6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0.48515386829399415</v>
      </c>
      <c r="W690">
        <f>Table1[[#This Row],[Win%]]/(Table1[[#This Row],[Win%]]+Table1[[#This Row],[Opp Win%]])</f>
        <v>0.47770569358117387</v>
      </c>
      <c r="X690">
        <f>Table1[[#This Row],[Probability]]*2.2348375</f>
        <v>1.0675945979787165</v>
      </c>
      <c r="Y690">
        <v>27.638661092631597</v>
      </c>
    </row>
    <row r="691" spans="1:25" x14ac:dyDescent="0.35">
      <c r="A691" t="s">
        <v>55</v>
      </c>
      <c r="B691">
        <v>2020020345</v>
      </c>
      <c r="C691">
        <v>21</v>
      </c>
      <c r="D691">
        <v>20202021</v>
      </c>
      <c r="E691" t="s">
        <v>53</v>
      </c>
      <c r="F691">
        <v>1</v>
      </c>
      <c r="G691">
        <v>1</v>
      </c>
      <c r="I691">
        <v>0.75781942978097072</v>
      </c>
      <c r="J691">
        <v>88.581902214141465</v>
      </c>
      <c r="K691">
        <v>-12.573410196544119</v>
      </c>
      <c r="L691">
        <v>-5.2058526433949339</v>
      </c>
      <c r="M691">
        <v>714.05321721439736</v>
      </c>
      <c r="N691">
        <v>-1.2598363417135965</v>
      </c>
      <c r="O691">
        <v>0.26404804032169604</v>
      </c>
      <c r="P691">
        <v>-35.944142228844967</v>
      </c>
      <c r="Q691">
        <v>-7.6777877059676882</v>
      </c>
      <c r="R691">
        <v>-4.2448670171115666</v>
      </c>
      <c r="S691">
        <v>172.43258244766525</v>
      </c>
      <c r="T691">
        <v>4.7781075065244263</v>
      </c>
      <c r="U6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0.47764258495894857</v>
      </c>
      <c r="V6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0.43661259582396628</v>
      </c>
      <c r="W691">
        <f>Table1[[#This Row],[Win%]]/(Table1[[#This Row],[Win%]]+Table1[[#This Row],[Opp Win%]])</f>
        <v>0.52243902468228098</v>
      </c>
      <c r="X691">
        <f>Table1[[#This Row],[Probability]]*2.2348375</f>
        <v>1.1675663238233871</v>
      </c>
      <c r="Y691">
        <v>24.75312802747445</v>
      </c>
    </row>
    <row r="692" spans="1:25" x14ac:dyDescent="0.35">
      <c r="A692" t="s">
        <v>42</v>
      </c>
      <c r="B692">
        <v>2020020346</v>
      </c>
      <c r="C692">
        <v>22</v>
      </c>
      <c r="D692">
        <v>20202021</v>
      </c>
      <c r="E692" t="s">
        <v>56</v>
      </c>
      <c r="F692">
        <v>1</v>
      </c>
      <c r="I692">
        <v>-1.3240423087542801</v>
      </c>
      <c r="J692">
        <v>-197.64799776220616</v>
      </c>
      <c r="K692">
        <v>-15.035190240502786</v>
      </c>
      <c r="L692">
        <v>-0.54055490212183344</v>
      </c>
      <c r="M692">
        <v>130.61550365769494</v>
      </c>
      <c r="N692">
        <v>8.1597843602973601</v>
      </c>
      <c r="O692">
        <v>2.517436130670772</v>
      </c>
      <c r="P692">
        <v>251.31253095721178</v>
      </c>
      <c r="Q692">
        <v>22.934501807389314</v>
      </c>
      <c r="R692">
        <v>2.8680693278576328</v>
      </c>
      <c r="S692">
        <v>-776.50276076296814</v>
      </c>
      <c r="T692">
        <v>-8.8705391067252393</v>
      </c>
      <c r="U6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6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0.59419843930432559</v>
      </c>
      <c r="W692">
        <f>Table1[[#This Row],[Win%]]/(Table1[[#This Row],[Win%]]+Table1[[#This Row],[Opp Win%]])</f>
        <v>0.43151927094316117</v>
      </c>
      <c r="X692">
        <f>Table1[[#This Row],[Probability]]*2.2348375</f>
        <v>0.96437544867643687</v>
      </c>
      <c r="Y692">
        <v>21.293142260672113</v>
      </c>
    </row>
    <row r="693" spans="1:25" x14ac:dyDescent="0.35">
      <c r="A693" t="s">
        <v>56</v>
      </c>
      <c r="B693">
        <v>2020020346</v>
      </c>
      <c r="C693">
        <v>23</v>
      </c>
      <c r="D693">
        <v>20202021</v>
      </c>
      <c r="E693" t="s">
        <v>42</v>
      </c>
      <c r="F693">
        <v>0</v>
      </c>
      <c r="I693">
        <v>2.517436130670772</v>
      </c>
      <c r="J693">
        <v>251.31253095721178</v>
      </c>
      <c r="K693">
        <v>22.934501807389314</v>
      </c>
      <c r="L693">
        <v>2.8680693278576328</v>
      </c>
      <c r="M693">
        <v>-776.50276076296814</v>
      </c>
      <c r="N693">
        <v>-8.8705391067252393</v>
      </c>
      <c r="O693">
        <v>-1.3240423087542801</v>
      </c>
      <c r="P693">
        <v>-197.64799776220616</v>
      </c>
      <c r="Q693">
        <v>-15.035190240502786</v>
      </c>
      <c r="R693">
        <v>-0.54055490212183344</v>
      </c>
      <c r="S693">
        <v>130.61550365769494</v>
      </c>
      <c r="T693">
        <v>8.1597843602973601</v>
      </c>
      <c r="U6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6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0.42758303817817073</v>
      </c>
      <c r="W693">
        <f>Table1[[#This Row],[Win%]]/(Table1[[#This Row],[Win%]]+Table1[[#This Row],[Opp Win%]])</f>
        <v>0.57313821874963322</v>
      </c>
      <c r="X693">
        <f>Table1[[#This Row],[Probability]]*2.2348375</f>
        <v>1.2808707839448834</v>
      </c>
      <c r="Y693">
        <v>28.349543820809661</v>
      </c>
    </row>
    <row r="694" spans="1:25" x14ac:dyDescent="0.35">
      <c r="A694" t="s">
        <v>35</v>
      </c>
      <c r="B694">
        <v>2020020347</v>
      </c>
      <c r="C694">
        <v>24</v>
      </c>
      <c r="D694">
        <v>20202021</v>
      </c>
      <c r="E694" t="s">
        <v>51</v>
      </c>
      <c r="F694">
        <v>0</v>
      </c>
      <c r="I694">
        <v>1.3322205249212851</v>
      </c>
      <c r="J694">
        <v>-0.89181879549125753</v>
      </c>
      <c r="K694">
        <v>11.427095034636306</v>
      </c>
      <c r="L694">
        <v>8.1630727501711178</v>
      </c>
      <c r="M694">
        <v>696.79153977455735</v>
      </c>
      <c r="N694">
        <v>4.1735657038859113</v>
      </c>
      <c r="O694">
        <v>8.4034351067760277E-2</v>
      </c>
      <c r="P694">
        <v>-25.145683299746985</v>
      </c>
      <c r="Q694">
        <v>44.211599118563036</v>
      </c>
      <c r="R694">
        <v>-3.3769683175906877</v>
      </c>
      <c r="S694">
        <v>939.36264489157156</v>
      </c>
      <c r="T694">
        <v>-3.9232058862550425</v>
      </c>
      <c r="U6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6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0.72793585934095684</v>
      </c>
      <c r="W694">
        <f>Table1[[#This Row],[Win%]]/(Table1[[#This Row],[Win%]]+Table1[[#This Row],[Opp Win%]])</f>
        <v>0.40169467320287167</v>
      </c>
      <c r="X694">
        <f>Table1[[#This Row],[Probability]]*2.2348375</f>
        <v>0.89772231922402268</v>
      </c>
      <c r="Y694">
        <v>26.670359041251086</v>
      </c>
    </row>
    <row r="695" spans="1:25" x14ac:dyDescent="0.35">
      <c r="A695" t="s">
        <v>51</v>
      </c>
      <c r="B695">
        <v>2020020347</v>
      </c>
      <c r="C695">
        <v>23</v>
      </c>
      <c r="D695">
        <v>20202021</v>
      </c>
      <c r="E695" t="s">
        <v>35</v>
      </c>
      <c r="F695">
        <v>1</v>
      </c>
      <c r="I695">
        <v>8.4034351067760277E-2</v>
      </c>
      <c r="J695">
        <v>-25.145683299746985</v>
      </c>
      <c r="K695">
        <v>44.211599118563036</v>
      </c>
      <c r="L695">
        <v>-3.3769683175906877</v>
      </c>
      <c r="M695">
        <v>939.36264489157156</v>
      </c>
      <c r="N695">
        <v>-3.9232058862550425</v>
      </c>
      <c r="O695">
        <v>1.3322205249212851</v>
      </c>
      <c r="P695">
        <v>-0.89181879549125753</v>
      </c>
      <c r="Q695">
        <v>11.427095034636306</v>
      </c>
      <c r="R695">
        <v>8.1630727501711178</v>
      </c>
      <c r="S695">
        <v>696.79153977455735</v>
      </c>
      <c r="T695">
        <v>4.1735657038859113</v>
      </c>
      <c r="U6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6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0.47917468328423463</v>
      </c>
      <c r="W695">
        <f>Table1[[#This Row],[Win%]]/(Table1[[#This Row],[Win%]]+Table1[[#This Row],[Opp Win%]])</f>
        <v>0.59933816618147384</v>
      </c>
      <c r="X695">
        <f>Table1[[#This Row],[Probability]]*2.2348375</f>
        <v>1.3394234089635895</v>
      </c>
      <c r="Y695">
        <v>29.748231672046813</v>
      </c>
    </row>
    <row r="696" spans="1:25" x14ac:dyDescent="0.35">
      <c r="A696" t="s">
        <v>30</v>
      </c>
      <c r="B696">
        <v>2020020348</v>
      </c>
      <c r="C696">
        <v>23</v>
      </c>
      <c r="D696">
        <v>20202021</v>
      </c>
      <c r="E696" t="s">
        <v>38</v>
      </c>
      <c r="F696">
        <v>0</v>
      </c>
      <c r="I696">
        <v>-1.4722969288774828</v>
      </c>
      <c r="J696">
        <v>116.79607728226352</v>
      </c>
      <c r="K696">
        <v>6.890121907299573</v>
      </c>
      <c r="L696">
        <v>1.0747770622861132</v>
      </c>
      <c r="M696">
        <v>232.58400555555568</v>
      </c>
      <c r="N696">
        <v>-3.0358623597115515</v>
      </c>
      <c r="O696">
        <v>-0.66641054968514868</v>
      </c>
      <c r="P696">
        <v>-57.158324950780475</v>
      </c>
      <c r="Q696">
        <v>9.6947103951214899</v>
      </c>
      <c r="R696">
        <v>-4.1517800903490745</v>
      </c>
      <c r="S696">
        <v>-31.16033623188423</v>
      </c>
      <c r="T696">
        <v>1.0986362106265606</v>
      </c>
      <c r="U6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6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0.57717456504148845</v>
      </c>
      <c r="W696">
        <f>Table1[[#This Row],[Win%]]/(Table1[[#This Row],[Win%]]+Table1[[#This Row],[Opp Win%]])</f>
        <v>0.47901568651252979</v>
      </c>
      <c r="X696">
        <f>Table1[[#This Row],[Probability]]*2.2348375</f>
        <v>1.0705222193064456</v>
      </c>
      <c r="Y696">
        <v>27.194454136097455</v>
      </c>
    </row>
    <row r="697" spans="1:25" x14ac:dyDescent="0.35">
      <c r="A697" t="s">
        <v>38</v>
      </c>
      <c r="B697">
        <v>2020020348</v>
      </c>
      <c r="C697">
        <v>23</v>
      </c>
      <c r="D697">
        <v>20202021</v>
      </c>
      <c r="E697" t="s">
        <v>30</v>
      </c>
      <c r="F697">
        <v>1</v>
      </c>
      <c r="I697">
        <v>-0.66641054968514868</v>
      </c>
      <c r="J697">
        <v>-57.158324950780475</v>
      </c>
      <c r="K697">
        <v>9.6947103951214899</v>
      </c>
      <c r="L697">
        <v>-4.1517800903490745</v>
      </c>
      <c r="M697">
        <v>-31.16033623188423</v>
      </c>
      <c r="N697">
        <v>1.0986362106265606</v>
      </c>
      <c r="O697">
        <v>-1.4722969288774828</v>
      </c>
      <c r="P697">
        <v>116.79607728226352</v>
      </c>
      <c r="Q697">
        <v>6.890121907299573</v>
      </c>
      <c r="R697">
        <v>1.0747770622861132</v>
      </c>
      <c r="S697">
        <v>232.58400555555568</v>
      </c>
      <c r="T697">
        <v>-3.0358623597115515</v>
      </c>
      <c r="U6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6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0.53555719571248472</v>
      </c>
      <c r="W697">
        <f>Table1[[#This Row],[Win%]]/(Table1[[#This Row],[Win%]]+Table1[[#This Row],[Opp Win%]])</f>
        <v>0.5211512773814726</v>
      </c>
      <c r="X697">
        <f>Table1[[#This Row],[Probability]]*2.2348375</f>
        <v>1.1646884178650168</v>
      </c>
      <c r="Y697">
        <v>28.028564358948969</v>
      </c>
    </row>
    <row r="698" spans="1:25" x14ac:dyDescent="0.35">
      <c r="A698" t="s">
        <v>32</v>
      </c>
      <c r="B698">
        <v>2020020349</v>
      </c>
      <c r="C698">
        <v>23</v>
      </c>
      <c r="D698">
        <v>20202021</v>
      </c>
      <c r="E698" t="s">
        <v>46</v>
      </c>
      <c r="F698">
        <v>0</v>
      </c>
      <c r="I698">
        <v>-0.34457618965776987</v>
      </c>
      <c r="J698">
        <v>2.510562156889776</v>
      </c>
      <c r="K698">
        <v>-7.4149100542288071E-2</v>
      </c>
      <c r="L698">
        <v>-1.3181045256673478</v>
      </c>
      <c r="M698">
        <v>1707.2664513227514</v>
      </c>
      <c r="N698">
        <v>-6.3759680995777774</v>
      </c>
      <c r="O698">
        <v>-0.23725243880219135</v>
      </c>
      <c r="P698">
        <v>-48.98928554607523</v>
      </c>
      <c r="Q698">
        <v>-58.111080297463594</v>
      </c>
      <c r="R698">
        <v>-7.8971599671457895</v>
      </c>
      <c r="S698">
        <v>-580.60023422693985</v>
      </c>
      <c r="T698">
        <v>-1.3995549579865054</v>
      </c>
      <c r="U6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6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0.30928248895065519</v>
      </c>
      <c r="W698">
        <f>Table1[[#This Row],[Win%]]/(Table1[[#This Row],[Win%]]+Table1[[#This Row],[Opp Win%]])</f>
        <v>0.6041076166363003</v>
      </c>
      <c r="X698">
        <f>Table1[[#This Row],[Probability]]*2.2348375</f>
        <v>1.3500823556944277</v>
      </c>
      <c r="Y698">
        <v>26.094204140389973</v>
      </c>
    </row>
    <row r="699" spans="1:25" x14ac:dyDescent="0.35">
      <c r="A699" t="s">
        <v>46</v>
      </c>
      <c r="B699">
        <v>2020020349</v>
      </c>
      <c r="C699">
        <v>24</v>
      </c>
      <c r="D699">
        <v>20202021</v>
      </c>
      <c r="E699" t="s">
        <v>32</v>
      </c>
      <c r="F699">
        <v>1</v>
      </c>
      <c r="I699">
        <v>-0.23725243880219135</v>
      </c>
      <c r="J699">
        <v>-48.98928554607523</v>
      </c>
      <c r="K699">
        <v>-58.111080297463594</v>
      </c>
      <c r="L699">
        <v>-7.8971599671457895</v>
      </c>
      <c r="M699">
        <v>-580.60023422693985</v>
      </c>
      <c r="N699">
        <v>-1.3995549579865054</v>
      </c>
      <c r="O699">
        <v>-0.34457618965776987</v>
      </c>
      <c r="P699">
        <v>2.510562156889776</v>
      </c>
      <c r="Q699">
        <v>-7.4149100542288071E-2</v>
      </c>
      <c r="R699">
        <v>-1.3181045256673478</v>
      </c>
      <c r="S699">
        <v>1707.2664513227514</v>
      </c>
      <c r="T699">
        <v>-6.3759680995777774</v>
      </c>
      <c r="U6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6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0.4778172086209444</v>
      </c>
      <c r="W699">
        <f>Table1[[#This Row],[Win%]]/(Table1[[#This Row],[Win%]]+Table1[[#This Row],[Opp Win%]])</f>
        <v>0.39818046686880854</v>
      </c>
      <c r="X699">
        <f>Table1[[#This Row],[Probability]]*2.2348375</f>
        <v>0.88986863912592085</v>
      </c>
      <c r="Y699">
        <v>19.552932810401931</v>
      </c>
    </row>
    <row r="700" spans="1:25" x14ac:dyDescent="0.35">
      <c r="A700" t="s">
        <v>37</v>
      </c>
      <c r="B700">
        <v>2020020350</v>
      </c>
      <c r="C700">
        <v>24</v>
      </c>
      <c r="D700">
        <v>20202021</v>
      </c>
      <c r="E700" t="s">
        <v>52</v>
      </c>
      <c r="F700">
        <v>1</v>
      </c>
      <c r="I700">
        <v>-0.34950432107460772</v>
      </c>
      <c r="J700">
        <v>32.638115399858037</v>
      </c>
      <c r="K700">
        <v>6.5659599830576241</v>
      </c>
      <c r="L700">
        <v>10.632614160164273</v>
      </c>
      <c r="M700">
        <v>599.96992300469537</v>
      </c>
      <c r="N700">
        <v>1.5398230742927268</v>
      </c>
      <c r="O700">
        <v>0.62311717105407127</v>
      </c>
      <c r="P700">
        <v>27.23349797469508</v>
      </c>
      <c r="Q700">
        <v>27.959672393531708</v>
      </c>
      <c r="R700">
        <v>2.3068099164955527</v>
      </c>
      <c r="S700">
        <v>1185.6638666666668</v>
      </c>
      <c r="T700">
        <v>7.3648578515872991</v>
      </c>
      <c r="U7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7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0.56642490079945895</v>
      </c>
      <c r="W700">
        <f>Table1[[#This Row],[Win%]]/(Table1[[#This Row],[Win%]]+Table1[[#This Row],[Opp Win%]])</f>
        <v>0.50144548660766108</v>
      </c>
      <c r="X700">
        <f>Table1[[#This Row],[Probability]]*2.2348375</f>
        <v>1.1206491776765486</v>
      </c>
      <c r="Y700">
        <v>28.272560888182518</v>
      </c>
    </row>
    <row r="701" spans="1:25" x14ac:dyDescent="0.35">
      <c r="A701" t="s">
        <v>52</v>
      </c>
      <c r="B701">
        <v>2020020350</v>
      </c>
      <c r="C701">
        <v>23</v>
      </c>
      <c r="D701">
        <v>20202021</v>
      </c>
      <c r="E701" t="s">
        <v>37</v>
      </c>
      <c r="F701">
        <v>0</v>
      </c>
      <c r="I701">
        <v>0.62311717105407127</v>
      </c>
      <c r="J701">
        <v>27.23349797469508</v>
      </c>
      <c r="K701">
        <v>27.959672393531708</v>
      </c>
      <c r="L701">
        <v>2.3068099164955527</v>
      </c>
      <c r="M701">
        <v>1185.6638666666668</v>
      </c>
      <c r="N701">
        <v>7.3648578515872991</v>
      </c>
      <c r="O701">
        <v>-0.34950432107460772</v>
      </c>
      <c r="P701">
        <v>32.638115399858037</v>
      </c>
      <c r="Q701">
        <v>6.5659599830576241</v>
      </c>
      <c r="R701">
        <v>10.632614160164273</v>
      </c>
      <c r="S701">
        <v>599.96992300469537</v>
      </c>
      <c r="T701">
        <v>1.5398230742927268</v>
      </c>
      <c r="U7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7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0.57773294891356197</v>
      </c>
      <c r="W701">
        <f>Table1[[#This Row],[Win%]]/(Table1[[#This Row],[Win%]]+Table1[[#This Row],[Opp Win%]])</f>
        <v>0.49807308784232462</v>
      </c>
      <c r="X701">
        <f>Table1[[#This Row],[Probability]]*2.2348375</f>
        <v>1.1131124144508211</v>
      </c>
      <c r="Y701">
        <v>29.637889996062121</v>
      </c>
    </row>
    <row r="702" spans="1:25" x14ac:dyDescent="0.35">
      <c r="A702" t="s">
        <v>40</v>
      </c>
      <c r="B702">
        <v>2020020351</v>
      </c>
      <c r="C702">
        <v>23</v>
      </c>
      <c r="D702">
        <v>20202021</v>
      </c>
      <c r="E702" t="s">
        <v>54</v>
      </c>
      <c r="F702">
        <v>0</v>
      </c>
      <c r="I702">
        <v>0.98834646605749321</v>
      </c>
      <c r="J702">
        <v>-10.997271694041949</v>
      </c>
      <c r="K702">
        <v>19.75383812543657</v>
      </c>
      <c r="L702">
        <v>6.3204991704312121</v>
      </c>
      <c r="M702">
        <v>-113.65008168852069</v>
      </c>
      <c r="N702">
        <v>-23.376013543343358</v>
      </c>
      <c r="O702">
        <v>2.2843385975357688E-2</v>
      </c>
      <c r="P702">
        <v>-43.242299603851876</v>
      </c>
      <c r="Q702">
        <v>27.992116334146409</v>
      </c>
      <c r="R702">
        <v>4.9296709705681074</v>
      </c>
      <c r="S702">
        <v>1704.1662665101721</v>
      </c>
      <c r="T702">
        <v>19.008328588597113</v>
      </c>
      <c r="U7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7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0.60772611936609633</v>
      </c>
      <c r="W702">
        <f>Table1[[#This Row],[Win%]]/(Table1[[#This Row],[Win%]]+Table1[[#This Row],[Opp Win%]])</f>
        <v>0.44376198391049937</v>
      </c>
      <c r="X702">
        <f>Table1[[#This Row],[Probability]]*2.2348375</f>
        <v>0.9917359227175806</v>
      </c>
      <c r="Y702">
        <v>28.771643172002051</v>
      </c>
    </row>
    <row r="703" spans="1:25" x14ac:dyDescent="0.35">
      <c r="A703" t="s">
        <v>54</v>
      </c>
      <c r="B703">
        <v>2020020351</v>
      </c>
      <c r="C703">
        <v>21</v>
      </c>
      <c r="D703">
        <v>20202021</v>
      </c>
      <c r="E703" t="s">
        <v>40</v>
      </c>
      <c r="F703">
        <v>1</v>
      </c>
      <c r="I703">
        <v>2.2843385975357688E-2</v>
      </c>
      <c r="J703">
        <v>-43.242299603851876</v>
      </c>
      <c r="K703">
        <v>27.992116334146409</v>
      </c>
      <c r="L703">
        <v>4.9296709705681074</v>
      </c>
      <c r="M703">
        <v>1704.1662665101721</v>
      </c>
      <c r="N703">
        <v>19.008328588597113</v>
      </c>
      <c r="O703">
        <v>0.98834646605749321</v>
      </c>
      <c r="P703">
        <v>-10.997271694041949</v>
      </c>
      <c r="Q703">
        <v>19.75383812543657</v>
      </c>
      <c r="R703">
        <v>6.3204991704312121</v>
      </c>
      <c r="S703">
        <v>-113.65008168852069</v>
      </c>
      <c r="T703">
        <v>-23.376013543343358</v>
      </c>
      <c r="U7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7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0.53484238197480938</v>
      </c>
      <c r="W703">
        <f>Table1[[#This Row],[Win%]]/(Table1[[#This Row],[Win%]]+Table1[[#This Row],[Opp Win%]])</f>
        <v>0.55465039933423477</v>
      </c>
      <c r="X703">
        <f>Table1[[#This Row],[Probability]]*2.2348375</f>
        <v>1.2395535118221228</v>
      </c>
      <c r="Y703">
        <v>26.771067249204382</v>
      </c>
    </row>
    <row r="704" spans="1:25" x14ac:dyDescent="0.35">
      <c r="A704" t="s">
        <v>26</v>
      </c>
      <c r="B704">
        <v>2020020352</v>
      </c>
      <c r="C704">
        <v>24</v>
      </c>
      <c r="D704">
        <v>20202021</v>
      </c>
      <c r="E704" t="s">
        <v>50</v>
      </c>
      <c r="F704">
        <v>1</v>
      </c>
      <c r="I704">
        <v>4.0228738473646497E-2</v>
      </c>
      <c r="J704">
        <v>-80.641046765566131</v>
      </c>
      <c r="K704">
        <v>-24.655634790896553</v>
      </c>
      <c r="L704">
        <v>7.3225525585215614</v>
      </c>
      <c r="M704">
        <v>512.9138392801251</v>
      </c>
      <c r="N704">
        <v>11.892432240407885</v>
      </c>
      <c r="O704">
        <v>0.75453400883641186</v>
      </c>
      <c r="P704">
        <v>110.80240304278483</v>
      </c>
      <c r="Q704">
        <v>20.666081190772974</v>
      </c>
      <c r="R704">
        <v>-9.0364085481661469</v>
      </c>
      <c r="S704">
        <v>-1893.0857029733961</v>
      </c>
      <c r="T704">
        <v>2.5698265829382216</v>
      </c>
      <c r="U7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7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0.58422134728027075</v>
      </c>
      <c r="W704">
        <f>Table1[[#This Row],[Win%]]/(Table1[[#This Row],[Win%]]+Table1[[#This Row],[Opp Win%]])</f>
        <v>0.42270059555689771</v>
      </c>
      <c r="X704">
        <f>Table1[[#This Row],[Probability]]*2.2348375</f>
        <v>0.94466714222288828</v>
      </c>
      <c r="Y704">
        <v>23.198464161783022</v>
      </c>
    </row>
    <row r="705" spans="1:25" x14ac:dyDescent="0.35">
      <c r="A705" t="s">
        <v>50</v>
      </c>
      <c r="B705">
        <v>2020020352</v>
      </c>
      <c r="C705">
        <v>25</v>
      </c>
      <c r="D705">
        <v>20202021</v>
      </c>
      <c r="E705" t="s">
        <v>26</v>
      </c>
      <c r="F705">
        <v>0</v>
      </c>
      <c r="I705">
        <v>0.75453400883641186</v>
      </c>
      <c r="J705">
        <v>110.80240304278483</v>
      </c>
      <c r="K705">
        <v>20.666081190772974</v>
      </c>
      <c r="L705">
        <v>-9.0364085481661469</v>
      </c>
      <c r="M705">
        <v>-1893.0857029733961</v>
      </c>
      <c r="N705">
        <v>2.5698265829382216</v>
      </c>
      <c r="O705">
        <v>4.0228738473646497E-2</v>
      </c>
      <c r="P705">
        <v>-80.641046765566131</v>
      </c>
      <c r="Q705">
        <v>-24.655634790896553</v>
      </c>
      <c r="R705">
        <v>7.3225525585215614</v>
      </c>
      <c r="S705">
        <v>512.9138392801251</v>
      </c>
      <c r="T705">
        <v>11.892432240407885</v>
      </c>
      <c r="U7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7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0.41492773061502419</v>
      </c>
      <c r="W705">
        <f>Table1[[#This Row],[Win%]]/(Table1[[#This Row],[Win%]]+Table1[[#This Row],[Opp Win%]])</f>
        <v>0.58009665855177794</v>
      </c>
      <c r="X705">
        <f>Table1[[#This Row],[Probability]]*2.2348375</f>
        <v>1.296421766156209</v>
      </c>
      <c r="Y705">
        <v>32.022839010329804</v>
      </c>
    </row>
    <row r="706" spans="1:25" x14ac:dyDescent="0.35">
      <c r="A706" t="s">
        <v>34</v>
      </c>
      <c r="B706">
        <v>2020020353</v>
      </c>
      <c r="C706">
        <v>23</v>
      </c>
      <c r="D706">
        <v>20202021</v>
      </c>
      <c r="E706" t="s">
        <v>49</v>
      </c>
      <c r="F706">
        <v>0</v>
      </c>
      <c r="I706">
        <v>-0.75224217186173958</v>
      </c>
      <c r="J706">
        <v>23.850672167193142</v>
      </c>
      <c r="K706">
        <v>28.234545118035982</v>
      </c>
      <c r="L706">
        <v>-0.92111616153319176</v>
      </c>
      <c r="M706">
        <v>-890.01733174603169</v>
      </c>
      <c r="N706">
        <v>8.3924204510123062</v>
      </c>
      <c r="O706">
        <v>9.553332437371452E-2</v>
      </c>
      <c r="P706">
        <v>-116.06624311111115</v>
      </c>
      <c r="Q706">
        <v>-15.396263933592431</v>
      </c>
      <c r="R706">
        <v>5.0337093004791242</v>
      </c>
      <c r="S706">
        <v>1899.4220578329882</v>
      </c>
      <c r="T706">
        <v>-8.7177326626672311</v>
      </c>
      <c r="U7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7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0.45765106569588571</v>
      </c>
      <c r="W706">
        <f>Table1[[#This Row],[Win%]]/(Table1[[#This Row],[Win%]]+Table1[[#This Row],[Opp Win%]])</f>
        <v>0.56088335572803849</v>
      </c>
      <c r="X706">
        <f>Table1[[#This Row],[Probability]]*2.2348375</f>
        <v>1.25348315650686</v>
      </c>
      <c r="Y706">
        <v>28.421222497368863</v>
      </c>
    </row>
    <row r="707" spans="1:25" x14ac:dyDescent="0.35">
      <c r="A707" t="s">
        <v>49</v>
      </c>
      <c r="B707">
        <v>2020020353</v>
      </c>
      <c r="C707">
        <v>21</v>
      </c>
      <c r="D707">
        <v>20202021</v>
      </c>
      <c r="E707" t="s">
        <v>34</v>
      </c>
      <c r="F707">
        <v>1</v>
      </c>
      <c r="I707">
        <v>9.553332437371452E-2</v>
      </c>
      <c r="J707">
        <v>-116.06624311111115</v>
      </c>
      <c r="K707">
        <v>-15.396263933592431</v>
      </c>
      <c r="L707">
        <v>5.0337093004791242</v>
      </c>
      <c r="M707">
        <v>1899.4220578329882</v>
      </c>
      <c r="N707">
        <v>-8.7177326626672311</v>
      </c>
      <c r="O707">
        <v>-0.75224217186173958</v>
      </c>
      <c r="P707">
        <v>23.850672167193142</v>
      </c>
      <c r="Q707">
        <v>28.234545118035982</v>
      </c>
      <c r="R707">
        <v>-0.92111616153319176</v>
      </c>
      <c r="S707">
        <v>-890.01733174603169</v>
      </c>
      <c r="T707">
        <v>8.3924204510123062</v>
      </c>
      <c r="U7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7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0.5643713735312057</v>
      </c>
      <c r="W707">
        <f>Table1[[#This Row],[Win%]]/(Table1[[#This Row],[Win%]]+Table1[[#This Row],[Opp Win%]])</f>
        <v>0.43475508989863915</v>
      </c>
      <c r="X707">
        <f>Table1[[#This Row],[Probability]]*2.2348375</f>
        <v>0.97160697822134989</v>
      </c>
      <c r="Y707">
        <v>20.399492445699156</v>
      </c>
    </row>
    <row r="708" spans="1:25" x14ac:dyDescent="0.35">
      <c r="A708" t="s">
        <v>29</v>
      </c>
      <c r="B708">
        <v>2020020354</v>
      </c>
      <c r="C708">
        <v>23</v>
      </c>
      <c r="D708">
        <v>20202021</v>
      </c>
      <c r="E708" t="s">
        <v>45</v>
      </c>
      <c r="F708">
        <v>0</v>
      </c>
      <c r="I708">
        <v>-0.78263231559890589</v>
      </c>
      <c r="J708">
        <v>68.80763019393649</v>
      </c>
      <c r="K708">
        <v>-30.129326102554245</v>
      </c>
      <c r="L708">
        <v>1.8523266858316241</v>
      </c>
      <c r="M708">
        <v>3.4060244766508276</v>
      </c>
      <c r="N708">
        <v>-5.9694391413430203</v>
      </c>
      <c r="O708">
        <v>-1.7132277981451078</v>
      </c>
      <c r="P708">
        <v>-125.68160447737642</v>
      </c>
      <c r="Q708">
        <v>-11.214324053218979</v>
      </c>
      <c r="R708">
        <v>-4.2174885092402441</v>
      </c>
      <c r="S708">
        <v>-960.02476981891346</v>
      </c>
      <c r="T708">
        <v>-5.8308160873258474</v>
      </c>
      <c r="U7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7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0.47604596652272091</v>
      </c>
      <c r="W708">
        <f>Table1[[#This Row],[Win%]]/(Table1[[#This Row],[Win%]]+Table1[[#This Row],[Opp Win%]])</f>
        <v>0.44493850123303824</v>
      </c>
      <c r="X708">
        <f>Table1[[#This Row],[Probability]]*2.2348375</f>
        <v>0.99436524774939006</v>
      </c>
      <c r="Y708">
        <v>22.887415545055749</v>
      </c>
    </row>
    <row r="709" spans="1:25" x14ac:dyDescent="0.35">
      <c r="A709" t="s">
        <v>45</v>
      </c>
      <c r="B709">
        <v>2020020354</v>
      </c>
      <c r="C709">
        <v>22</v>
      </c>
      <c r="D709">
        <v>20202021</v>
      </c>
      <c r="E709" t="s">
        <v>29</v>
      </c>
      <c r="F709">
        <v>1</v>
      </c>
      <c r="I709">
        <v>-1.7132277981451078</v>
      </c>
      <c r="J709">
        <v>-125.68160447737642</v>
      </c>
      <c r="K709">
        <v>-11.214324053218979</v>
      </c>
      <c r="L709">
        <v>-4.2174885092402441</v>
      </c>
      <c r="M709">
        <v>-960.02476981891346</v>
      </c>
      <c r="N709">
        <v>-5.8308160873258474</v>
      </c>
      <c r="O709">
        <v>-0.78263231559890589</v>
      </c>
      <c r="P709">
        <v>68.80763019393649</v>
      </c>
      <c r="Q709">
        <v>-30.129326102554245</v>
      </c>
      <c r="R709">
        <v>1.8523266858316241</v>
      </c>
      <c r="S709">
        <v>3.4060244766508276</v>
      </c>
      <c r="T709">
        <v>-5.9694391413430203</v>
      </c>
      <c r="U7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7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0.38176302204480334</v>
      </c>
      <c r="W709">
        <f>Table1[[#This Row],[Win%]]/(Table1[[#This Row],[Win%]]+Table1[[#This Row],[Opp Win%]])</f>
        <v>0.55505471687713948</v>
      </c>
      <c r="X709">
        <f>Table1[[#This Row],[Probability]]*2.2348375</f>
        <v>1.2404570958289141</v>
      </c>
      <c r="Y709">
        <v>22.399981920478464</v>
      </c>
    </row>
    <row r="710" spans="1:25" x14ac:dyDescent="0.35">
      <c r="A710" t="s">
        <v>47</v>
      </c>
      <c r="B710">
        <v>2020020355</v>
      </c>
      <c r="C710">
        <v>23</v>
      </c>
      <c r="D710">
        <v>20202021</v>
      </c>
      <c r="E710" t="s">
        <v>48</v>
      </c>
      <c r="F710">
        <v>0</v>
      </c>
      <c r="I710">
        <v>-0.36688967357289681</v>
      </c>
      <c r="J710">
        <v>134.82661183742056</v>
      </c>
      <c r="K710">
        <v>15.996563027579304</v>
      </c>
      <c r="L710">
        <v>-2.4871668117727559</v>
      </c>
      <c r="M710">
        <v>-344.5575705314011</v>
      </c>
      <c r="N710">
        <v>1.2504598696003297</v>
      </c>
      <c r="O710">
        <v>6.5280073175905284E-2</v>
      </c>
      <c r="P710">
        <v>71.226022474350017</v>
      </c>
      <c r="Q710">
        <v>38.062897552639093</v>
      </c>
      <c r="R710">
        <v>-10.835176515311939</v>
      </c>
      <c r="S710">
        <v>-2729.2985930756845</v>
      </c>
      <c r="T710">
        <v>-7.8639648310119181</v>
      </c>
      <c r="U7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7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0.73047533378006646</v>
      </c>
      <c r="W710">
        <f>Table1[[#This Row],[Win%]]/(Table1[[#This Row],[Win%]]+Table1[[#This Row],[Opp Win%]])</f>
        <v>0.43658424402000401</v>
      </c>
      <c r="X710">
        <f>Table1[[#This Row],[Probability]]*2.2348375</f>
        <v>0.97569484044505561</v>
      </c>
      <c r="Y710">
        <v>28.057267899740832</v>
      </c>
    </row>
    <row r="711" spans="1:25" x14ac:dyDescent="0.35">
      <c r="A711" t="s">
        <v>48</v>
      </c>
      <c r="B711">
        <v>2020020355</v>
      </c>
      <c r="C711">
        <v>24</v>
      </c>
      <c r="D711">
        <v>20202021</v>
      </c>
      <c r="E711" t="s">
        <v>47</v>
      </c>
      <c r="F711">
        <v>1</v>
      </c>
      <c r="I711">
        <v>6.5280073175905284E-2</v>
      </c>
      <c r="J711">
        <v>71.226022474350017</v>
      </c>
      <c r="K711">
        <v>38.062897552639093</v>
      </c>
      <c r="L711">
        <v>-10.835176515311939</v>
      </c>
      <c r="M711">
        <v>-2729.2985930756845</v>
      </c>
      <c r="N711">
        <v>-7.8639648310119181</v>
      </c>
      <c r="O711">
        <v>-0.36688967357289681</v>
      </c>
      <c r="P711">
        <v>134.82661183742056</v>
      </c>
      <c r="Q711">
        <v>15.996563027579304</v>
      </c>
      <c r="R711">
        <v>-2.4871668117727559</v>
      </c>
      <c r="S711">
        <v>-344.5575705314011</v>
      </c>
      <c r="T711">
        <v>1.2504598696003297</v>
      </c>
      <c r="U7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7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0.55528385391366142</v>
      </c>
      <c r="W711">
        <f>Table1[[#This Row],[Win%]]/(Table1[[#This Row],[Win%]]+Table1[[#This Row],[Opp Win%]])</f>
        <v>0.56386918134777231</v>
      </c>
      <c r="X711">
        <f>Table1[[#This Row],[Probability]]*2.2348375</f>
        <v>1.260155991570302</v>
      </c>
      <c r="Y711">
        <v>30.046885748169885</v>
      </c>
    </row>
    <row r="712" spans="1:25" x14ac:dyDescent="0.35">
      <c r="A712" t="s">
        <v>31</v>
      </c>
      <c r="B712">
        <v>2020020356</v>
      </c>
      <c r="C712">
        <v>24</v>
      </c>
      <c r="D712">
        <v>20202021</v>
      </c>
      <c r="E712" t="s">
        <v>36</v>
      </c>
      <c r="F712">
        <v>1</v>
      </c>
      <c r="I712">
        <v>-0.43834757911704503</v>
      </c>
      <c r="J712">
        <v>-51.594570708742069</v>
      </c>
      <c r="K712">
        <v>-8.0782583008146709</v>
      </c>
      <c r="L712">
        <v>-7.2044837180013666</v>
      </c>
      <c r="M712">
        <v>-1293.0434984126987</v>
      </c>
      <c r="N712">
        <v>-3.9297237041693696</v>
      </c>
      <c r="O712">
        <v>1.2659645358726888</v>
      </c>
      <c r="P712">
        <v>1.5577575312292105</v>
      </c>
      <c r="Q712">
        <v>-50.358277008773904</v>
      </c>
      <c r="R712">
        <v>6.7202253853524994</v>
      </c>
      <c r="S712">
        <v>215.97236040688585</v>
      </c>
      <c r="T712">
        <v>-5.5942720712461309</v>
      </c>
      <c r="U7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7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0.27293316193102279</v>
      </c>
      <c r="W712">
        <f>Table1[[#This Row],[Win%]]/(Table1[[#This Row],[Win%]]+Table1[[#This Row],[Opp Win%]])</f>
        <v>0.6498522302713361</v>
      </c>
      <c r="X712">
        <f>Table1[[#This Row],[Probability]]*2.2348375</f>
        <v>1.4523141336690168</v>
      </c>
      <c r="Y712">
        <v>26.808978716156776</v>
      </c>
    </row>
    <row r="713" spans="1:25" x14ac:dyDescent="0.35">
      <c r="A713" t="s">
        <v>36</v>
      </c>
      <c r="B713">
        <v>2020020356</v>
      </c>
      <c r="C713">
        <v>25</v>
      </c>
      <c r="D713">
        <v>20202021</v>
      </c>
      <c r="E713" t="s">
        <v>31</v>
      </c>
      <c r="F713">
        <v>0</v>
      </c>
      <c r="I713">
        <v>1.2659645358726888</v>
      </c>
      <c r="J713">
        <v>1.5577575312292105</v>
      </c>
      <c r="K713">
        <v>-50.358277008773904</v>
      </c>
      <c r="L713">
        <v>6.7202253853524994</v>
      </c>
      <c r="M713">
        <v>215.97236040688585</v>
      </c>
      <c r="N713">
        <v>-5.5942720712461309</v>
      </c>
      <c r="O713">
        <v>-0.43834757911704503</v>
      </c>
      <c r="P713">
        <v>-51.594570708742069</v>
      </c>
      <c r="Q713">
        <v>-8.0782583008146709</v>
      </c>
      <c r="R713">
        <v>-7.2044837180013666</v>
      </c>
      <c r="S713">
        <v>-1293.0434984126987</v>
      </c>
      <c r="T713">
        <v>-3.9297237041693696</v>
      </c>
      <c r="U7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7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0.50425399561237805</v>
      </c>
      <c r="W713">
        <f>Table1[[#This Row],[Win%]]/(Table1[[#This Row],[Win%]]+Table1[[#This Row],[Opp Win%]])</f>
        <v>0.34953716680311231</v>
      </c>
      <c r="X713">
        <f>Table1[[#This Row],[Probability]]*2.2348375</f>
        <v>0.78115876801535045</v>
      </c>
      <c r="Y713">
        <v>20.619832540215761</v>
      </c>
    </row>
    <row r="714" spans="1:25" x14ac:dyDescent="0.35">
      <c r="A714" t="s">
        <v>41</v>
      </c>
      <c r="B714">
        <v>2020020357</v>
      </c>
      <c r="C714">
        <v>21</v>
      </c>
      <c r="D714">
        <v>20202021</v>
      </c>
      <c r="E714" t="s">
        <v>46</v>
      </c>
      <c r="F714">
        <v>1</v>
      </c>
      <c r="H714">
        <v>1</v>
      </c>
      <c r="I714">
        <v>0.21613565154688408</v>
      </c>
      <c r="J714">
        <v>72.09442303957718</v>
      </c>
      <c r="K714">
        <v>-5.8456133309956888</v>
      </c>
      <c r="L714">
        <v>3.1774464668035627</v>
      </c>
      <c r="M714">
        <v>1805.3242696400625</v>
      </c>
      <c r="N714">
        <v>-4.657202089309032</v>
      </c>
      <c r="O714">
        <v>-0.23725243880219135</v>
      </c>
      <c r="P714">
        <v>-48.98928554607523</v>
      </c>
      <c r="Q714">
        <v>-58.111080297463594</v>
      </c>
      <c r="R714">
        <v>-7.8971599671457895</v>
      </c>
      <c r="S714">
        <v>-580.60023422693985</v>
      </c>
      <c r="T714">
        <v>-1.3995549579865054</v>
      </c>
      <c r="U7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7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0.24107710838055732</v>
      </c>
      <c r="W714">
        <f>Table1[[#This Row],[Win%]]/(Table1[[#This Row],[Win%]]+Table1[[#This Row],[Opp Win%]])</f>
        <v>0.69079826879037565</v>
      </c>
      <c r="X714">
        <f>Table1[[#This Row],[Probability]]*2.2348375</f>
        <v>1.5438218760278111</v>
      </c>
      <c r="Y714">
        <v>24.317545255684625</v>
      </c>
    </row>
    <row r="715" spans="1:25" x14ac:dyDescent="0.35">
      <c r="A715" t="s">
        <v>46</v>
      </c>
      <c r="B715">
        <v>2020020357</v>
      </c>
      <c r="C715">
        <v>25</v>
      </c>
      <c r="D715">
        <v>20202021</v>
      </c>
      <c r="E715" t="s">
        <v>41</v>
      </c>
      <c r="F715">
        <v>0</v>
      </c>
      <c r="G715">
        <v>1</v>
      </c>
      <c r="I715">
        <v>-0.23725243880219135</v>
      </c>
      <c r="J715">
        <v>-48.98928554607523</v>
      </c>
      <c r="K715">
        <v>-58.111080297463594</v>
      </c>
      <c r="L715">
        <v>-7.8971599671457895</v>
      </c>
      <c r="M715">
        <v>-580.60023422693985</v>
      </c>
      <c r="N715">
        <v>-1.3995549579865054</v>
      </c>
      <c r="O715">
        <v>0.21613565154688408</v>
      </c>
      <c r="P715">
        <v>72.09442303957718</v>
      </c>
      <c r="Q715">
        <v>-5.8456133309956888</v>
      </c>
      <c r="R715">
        <v>3.1774464668035627</v>
      </c>
      <c r="S715">
        <v>1805.3242696400625</v>
      </c>
      <c r="T715">
        <v>-4.657202089309032</v>
      </c>
      <c r="U7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0.24454814386608548</v>
      </c>
      <c r="V7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0.54308584101559809</v>
      </c>
      <c r="W715">
        <f>Table1[[#This Row],[Win%]]/(Table1[[#This Row],[Win%]]+Table1[[#This Row],[Opp Win%]])</f>
        <v>0.31048449985664456</v>
      </c>
      <c r="X715">
        <f>Table1[[#This Row],[Probability]]*2.2348375</f>
        <v>0.69388240344837382</v>
      </c>
      <c r="Y715">
        <v>20.246815213850304</v>
      </c>
    </row>
    <row r="716" spans="1:25" x14ac:dyDescent="0.35">
      <c r="A716" t="s">
        <v>53</v>
      </c>
      <c r="B716">
        <v>2020020358</v>
      </c>
      <c r="C716">
        <v>26</v>
      </c>
      <c r="D716">
        <v>20202021</v>
      </c>
      <c r="E716" t="s">
        <v>55</v>
      </c>
      <c r="F716">
        <v>0</v>
      </c>
      <c r="I716">
        <v>0.26404804032169604</v>
      </c>
      <c r="J716">
        <v>-35.944142228844967</v>
      </c>
      <c r="K716">
        <v>-7.6777877059676882</v>
      </c>
      <c r="L716">
        <v>-4.2448670171115666</v>
      </c>
      <c r="M716">
        <v>172.43258244766525</v>
      </c>
      <c r="N716">
        <v>4.7781075065244263</v>
      </c>
      <c r="O716">
        <v>0.75781942978097072</v>
      </c>
      <c r="P716">
        <v>88.581902214141465</v>
      </c>
      <c r="Q716">
        <v>-12.573410196544119</v>
      </c>
      <c r="R716">
        <v>-5.2058526433949339</v>
      </c>
      <c r="S716">
        <v>714.05321721439736</v>
      </c>
      <c r="T716">
        <v>-1.2598363417135965</v>
      </c>
      <c r="U7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7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0.5371808547169552</v>
      </c>
      <c r="W716">
        <f>Table1[[#This Row],[Win%]]/(Table1[[#This Row],[Win%]]+Table1[[#This Row],[Opp Win%]])</f>
        <v>0.45236859335362967</v>
      </c>
      <c r="X716">
        <f>Table1[[#This Row],[Probability]]*2.2348375</f>
        <v>1.0109702962489422</v>
      </c>
      <c r="Y716">
        <v>28.64963138888054</v>
      </c>
    </row>
    <row r="717" spans="1:25" x14ac:dyDescent="0.35">
      <c r="A717" t="s">
        <v>55</v>
      </c>
      <c r="B717">
        <v>2020020358</v>
      </c>
      <c r="C717">
        <v>22</v>
      </c>
      <c r="D717">
        <v>20202021</v>
      </c>
      <c r="E717" t="s">
        <v>53</v>
      </c>
      <c r="F717">
        <v>1</v>
      </c>
      <c r="I717">
        <v>0.75781942978097072</v>
      </c>
      <c r="J717">
        <v>88.581902214141465</v>
      </c>
      <c r="K717">
        <v>-12.573410196544119</v>
      </c>
      <c r="L717">
        <v>-5.2058526433949339</v>
      </c>
      <c r="M717">
        <v>714.05321721439736</v>
      </c>
      <c r="N717">
        <v>-1.2598363417135965</v>
      </c>
      <c r="O717">
        <v>0.26404804032169604</v>
      </c>
      <c r="P717">
        <v>-35.944142228844967</v>
      </c>
      <c r="Q717">
        <v>-7.6777877059676882</v>
      </c>
      <c r="R717">
        <v>-4.2448670171115666</v>
      </c>
      <c r="S717">
        <v>172.43258244766525</v>
      </c>
      <c r="T717">
        <v>4.7781075065244263</v>
      </c>
      <c r="U7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7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0.43661259582396628</v>
      </c>
      <c r="W717">
        <f>Table1[[#This Row],[Win%]]/(Table1[[#This Row],[Win%]]+Table1[[#This Row],[Opp Win%]])</f>
        <v>0.54777509515709688</v>
      </c>
      <c r="X717">
        <f>Table1[[#This Row],[Probability]]*2.2348375</f>
        <v>1.2241883242231484</v>
      </c>
      <c r="Y717">
        <v>25.977316351697599</v>
      </c>
    </row>
    <row r="718" spans="1:25" x14ac:dyDescent="0.35">
      <c r="A718" t="s">
        <v>28</v>
      </c>
      <c r="B718">
        <v>2020020359</v>
      </c>
      <c r="C718">
        <v>23</v>
      </c>
      <c r="D718">
        <v>20202021</v>
      </c>
      <c r="E718" t="s">
        <v>56</v>
      </c>
      <c r="F718">
        <v>1</v>
      </c>
      <c r="I718">
        <v>7.3356732997945123E-2</v>
      </c>
      <c r="J718">
        <v>-28.333254320071823</v>
      </c>
      <c r="K718">
        <v>33.982612491325931</v>
      </c>
      <c r="L718">
        <v>8.8475354469541401</v>
      </c>
      <c r="M718">
        <v>1042.6090174603178</v>
      </c>
      <c r="N718">
        <v>14.053344582942731</v>
      </c>
      <c r="O718">
        <v>2.517436130670772</v>
      </c>
      <c r="P718">
        <v>251.31253095721178</v>
      </c>
      <c r="Q718">
        <v>22.934501807389314</v>
      </c>
      <c r="R718">
        <v>2.8680693278576328</v>
      </c>
      <c r="S718">
        <v>-776.50276076296814</v>
      </c>
      <c r="T718">
        <v>-8.8705391067252393</v>
      </c>
      <c r="U7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7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0.60115146392126695</v>
      </c>
      <c r="W718">
        <f>Table1[[#This Row],[Win%]]/(Table1[[#This Row],[Win%]]+Table1[[#This Row],[Opp Win%]])</f>
        <v>0.52957607837414489</v>
      </c>
      <c r="X718">
        <f>Table1[[#This Row],[Probability]]*2.2348375</f>
        <v>1.183516479053478</v>
      </c>
      <c r="Y718">
        <v>27.37433283882703</v>
      </c>
    </row>
    <row r="719" spans="1:25" x14ac:dyDescent="0.35">
      <c r="A719" t="s">
        <v>56</v>
      </c>
      <c r="B719">
        <v>2020020359</v>
      </c>
      <c r="C719">
        <v>24</v>
      </c>
      <c r="D719">
        <v>20202021</v>
      </c>
      <c r="E719" t="s">
        <v>28</v>
      </c>
      <c r="F719">
        <v>0</v>
      </c>
      <c r="I719">
        <v>2.517436130670772</v>
      </c>
      <c r="J719">
        <v>251.31253095721178</v>
      </c>
      <c r="K719">
        <v>22.934501807389314</v>
      </c>
      <c r="L719">
        <v>2.8680693278576328</v>
      </c>
      <c r="M719">
        <v>-776.50276076296814</v>
      </c>
      <c r="N719">
        <v>-8.8705391067252393</v>
      </c>
      <c r="O719">
        <v>7.3356732997945123E-2</v>
      </c>
      <c r="P719">
        <v>-28.333254320071823</v>
      </c>
      <c r="Q719">
        <v>33.982612491325931</v>
      </c>
      <c r="R719">
        <v>8.8475354469541401</v>
      </c>
      <c r="S719">
        <v>1042.6090174603178</v>
      </c>
      <c r="T719">
        <v>14.053344582942731</v>
      </c>
      <c r="U7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7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0.64516579909391536</v>
      </c>
      <c r="W719">
        <f>Table1[[#This Row],[Win%]]/(Table1[[#This Row],[Win%]]+Table1[[#This Row],[Opp Win%]])</f>
        <v>0.47086001370803193</v>
      </c>
      <c r="X719">
        <f>Table1[[#This Row],[Probability]]*2.2348375</f>
        <v>1.0522956158852237</v>
      </c>
      <c r="Y719">
        <v>29.401839436694885</v>
      </c>
    </row>
    <row r="720" spans="1:25" x14ac:dyDescent="0.35">
      <c r="A720" t="s">
        <v>37</v>
      </c>
      <c r="B720">
        <v>2020020360</v>
      </c>
      <c r="C720">
        <v>25</v>
      </c>
      <c r="D720">
        <v>20202021</v>
      </c>
      <c r="E720" t="s">
        <v>52</v>
      </c>
      <c r="F720">
        <v>1</v>
      </c>
      <c r="I720">
        <v>-0.34950432107460772</v>
      </c>
      <c r="J720">
        <v>32.638115399858037</v>
      </c>
      <c r="K720">
        <v>6.5659599830576241</v>
      </c>
      <c r="L720">
        <v>10.632614160164273</v>
      </c>
      <c r="M720">
        <v>599.96992300469537</v>
      </c>
      <c r="N720">
        <v>1.5398230742927268</v>
      </c>
      <c r="O720">
        <v>0.62311717105407127</v>
      </c>
      <c r="P720">
        <v>27.23349797469508</v>
      </c>
      <c r="Q720">
        <v>27.959672393531708</v>
      </c>
      <c r="R720">
        <v>2.3068099164955527</v>
      </c>
      <c r="S720">
        <v>1185.6638666666668</v>
      </c>
      <c r="T720">
        <v>7.3648578515872991</v>
      </c>
      <c r="U7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7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0.56642490079945895</v>
      </c>
      <c r="W720">
        <f>Table1[[#This Row],[Win%]]/(Table1[[#This Row],[Win%]]+Table1[[#This Row],[Opp Win%]])</f>
        <v>0.50144548660766108</v>
      </c>
      <c r="X720">
        <f>Table1[[#This Row],[Probability]]*2.2348375</f>
        <v>1.1206491776765486</v>
      </c>
      <c r="Y720">
        <v>29.393210065859066</v>
      </c>
    </row>
    <row r="721" spans="1:25" x14ac:dyDescent="0.35">
      <c r="A721" t="s">
        <v>52</v>
      </c>
      <c r="B721">
        <v>2020020360</v>
      </c>
      <c r="C721">
        <v>24</v>
      </c>
      <c r="D721">
        <v>20202021</v>
      </c>
      <c r="E721" t="s">
        <v>37</v>
      </c>
      <c r="F721">
        <v>0</v>
      </c>
      <c r="I721">
        <v>0.62311717105407127</v>
      </c>
      <c r="J721">
        <v>27.23349797469508</v>
      </c>
      <c r="K721">
        <v>27.959672393531708</v>
      </c>
      <c r="L721">
        <v>2.3068099164955527</v>
      </c>
      <c r="M721">
        <v>1185.6638666666668</v>
      </c>
      <c r="N721">
        <v>7.3648578515872991</v>
      </c>
      <c r="O721">
        <v>-0.34950432107460772</v>
      </c>
      <c r="P721">
        <v>32.638115399858037</v>
      </c>
      <c r="Q721">
        <v>6.5659599830576241</v>
      </c>
      <c r="R721">
        <v>10.632614160164273</v>
      </c>
      <c r="S721">
        <v>599.96992300469537</v>
      </c>
      <c r="T721">
        <v>1.5398230742927268</v>
      </c>
      <c r="U7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7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0.57773294891356197</v>
      </c>
      <c r="W721">
        <f>Table1[[#This Row],[Win%]]/(Table1[[#This Row],[Win%]]+Table1[[#This Row],[Opp Win%]])</f>
        <v>0.49807308784232462</v>
      </c>
      <c r="X721">
        <f>Table1[[#This Row],[Probability]]*2.2348375</f>
        <v>1.1131124144508211</v>
      </c>
      <c r="Y721">
        <v>30.751002410512942</v>
      </c>
    </row>
    <row r="722" spans="1:25" x14ac:dyDescent="0.35">
      <c r="A722" t="s">
        <v>40</v>
      </c>
      <c r="B722">
        <v>2020020361</v>
      </c>
      <c r="C722">
        <v>24</v>
      </c>
      <c r="D722">
        <v>20202021</v>
      </c>
      <c r="E722" t="s">
        <v>54</v>
      </c>
      <c r="F722">
        <v>0</v>
      </c>
      <c r="I722">
        <v>0.98834646605749321</v>
      </c>
      <c r="J722">
        <v>-10.997271694041949</v>
      </c>
      <c r="K722">
        <v>19.75383812543657</v>
      </c>
      <c r="L722">
        <v>6.3204991704312121</v>
      </c>
      <c r="M722">
        <v>-113.65008168852069</v>
      </c>
      <c r="N722">
        <v>-23.376013543343358</v>
      </c>
      <c r="O722">
        <v>2.2843385975357688E-2</v>
      </c>
      <c r="P722">
        <v>-43.242299603851876</v>
      </c>
      <c r="Q722">
        <v>27.992116334146409</v>
      </c>
      <c r="R722">
        <v>4.9296709705681074</v>
      </c>
      <c r="S722">
        <v>1704.1662665101721</v>
      </c>
      <c r="T722">
        <v>19.008328588597113</v>
      </c>
      <c r="U7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7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0.60772611936609633</v>
      </c>
      <c r="W722">
        <f>Table1[[#This Row],[Win%]]/(Table1[[#This Row],[Win%]]+Table1[[#This Row],[Opp Win%]])</f>
        <v>0.44376198391049937</v>
      </c>
      <c r="X722">
        <f>Table1[[#This Row],[Probability]]*2.2348375</f>
        <v>0.9917359227175806</v>
      </c>
      <c r="Y722">
        <v>29.763379094719632</v>
      </c>
    </row>
    <row r="723" spans="1:25" x14ac:dyDescent="0.35">
      <c r="A723" t="s">
        <v>54</v>
      </c>
      <c r="B723">
        <v>2020020361</v>
      </c>
      <c r="C723">
        <v>22</v>
      </c>
      <c r="D723">
        <v>20202021</v>
      </c>
      <c r="E723" t="s">
        <v>40</v>
      </c>
      <c r="F723">
        <v>1</v>
      </c>
      <c r="I723">
        <v>2.2843385975357688E-2</v>
      </c>
      <c r="J723">
        <v>-43.242299603851876</v>
      </c>
      <c r="K723">
        <v>27.992116334146409</v>
      </c>
      <c r="L723">
        <v>4.9296709705681074</v>
      </c>
      <c r="M723">
        <v>1704.1662665101721</v>
      </c>
      <c r="N723">
        <v>19.008328588597113</v>
      </c>
      <c r="O723">
        <v>0.98834646605749321</v>
      </c>
      <c r="P723">
        <v>-10.997271694041949</v>
      </c>
      <c r="Q723">
        <v>19.75383812543657</v>
      </c>
      <c r="R723">
        <v>6.3204991704312121</v>
      </c>
      <c r="S723">
        <v>-113.65008168852069</v>
      </c>
      <c r="T723">
        <v>-23.376013543343358</v>
      </c>
      <c r="U7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7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0.53484238197480938</v>
      </c>
      <c r="W723">
        <f>Table1[[#This Row],[Win%]]/(Table1[[#This Row],[Win%]]+Table1[[#This Row],[Opp Win%]])</f>
        <v>0.55465039933423477</v>
      </c>
      <c r="X723">
        <f>Table1[[#This Row],[Probability]]*2.2348375</f>
        <v>1.2395535118221228</v>
      </c>
      <c r="Y723">
        <v>28.010620761026505</v>
      </c>
    </row>
    <row r="724" spans="1:25" x14ac:dyDescent="0.35">
      <c r="A724" t="s">
        <v>26</v>
      </c>
      <c r="B724">
        <v>2020020362</v>
      </c>
      <c r="C724">
        <v>25</v>
      </c>
      <c r="D724">
        <v>20202021</v>
      </c>
      <c r="E724" t="s">
        <v>50</v>
      </c>
      <c r="F724">
        <v>1</v>
      </c>
      <c r="I724">
        <v>4.0228738473646497E-2</v>
      </c>
      <c r="J724">
        <v>-80.641046765566131</v>
      </c>
      <c r="K724">
        <v>-24.655634790896553</v>
      </c>
      <c r="L724">
        <v>7.3225525585215614</v>
      </c>
      <c r="M724">
        <v>512.9138392801251</v>
      </c>
      <c r="N724">
        <v>11.892432240407885</v>
      </c>
      <c r="O724">
        <v>0.75453400883641186</v>
      </c>
      <c r="P724">
        <v>110.80240304278483</v>
      </c>
      <c r="Q724">
        <v>20.666081190772974</v>
      </c>
      <c r="R724">
        <v>-9.0364085481661469</v>
      </c>
      <c r="S724">
        <v>-1893.0857029733961</v>
      </c>
      <c r="T724">
        <v>2.5698265829382216</v>
      </c>
      <c r="U7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7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0.58422134728027075</v>
      </c>
      <c r="W724">
        <f>Table1[[#This Row],[Win%]]/(Table1[[#This Row],[Win%]]+Table1[[#This Row],[Opp Win%]])</f>
        <v>0.42270059555689771</v>
      </c>
      <c r="X724">
        <f>Table1[[#This Row],[Probability]]*2.2348375</f>
        <v>0.94466714222288828</v>
      </c>
      <c r="Y724">
        <v>24.143131304005909</v>
      </c>
    </row>
    <row r="725" spans="1:25" x14ac:dyDescent="0.35">
      <c r="A725" t="s">
        <v>50</v>
      </c>
      <c r="B725">
        <v>2020020362</v>
      </c>
      <c r="C725">
        <v>26</v>
      </c>
      <c r="D725">
        <v>20202021</v>
      </c>
      <c r="E725" t="s">
        <v>26</v>
      </c>
      <c r="F725">
        <v>0</v>
      </c>
      <c r="I725">
        <v>0.75453400883641186</v>
      </c>
      <c r="J725">
        <v>110.80240304278483</v>
      </c>
      <c r="K725">
        <v>20.666081190772974</v>
      </c>
      <c r="L725">
        <v>-9.0364085481661469</v>
      </c>
      <c r="M725">
        <v>-1893.0857029733961</v>
      </c>
      <c r="N725">
        <v>2.5698265829382216</v>
      </c>
      <c r="O725">
        <v>4.0228738473646497E-2</v>
      </c>
      <c r="P725">
        <v>-80.641046765566131</v>
      </c>
      <c r="Q725">
        <v>-24.655634790896553</v>
      </c>
      <c r="R725">
        <v>7.3225525585215614</v>
      </c>
      <c r="S725">
        <v>512.9138392801251</v>
      </c>
      <c r="T725">
        <v>11.892432240407885</v>
      </c>
      <c r="U7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7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0.41492773061502419</v>
      </c>
      <c r="W725">
        <f>Table1[[#This Row],[Win%]]/(Table1[[#This Row],[Win%]]+Table1[[#This Row],[Opp Win%]])</f>
        <v>0.58009665855177794</v>
      </c>
      <c r="X725">
        <f>Table1[[#This Row],[Probability]]*2.2348375</f>
        <v>1.296421766156209</v>
      </c>
      <c r="Y725">
        <v>33.319260776486011</v>
      </c>
    </row>
    <row r="726" spans="1:25" x14ac:dyDescent="0.35">
      <c r="A726" t="s">
        <v>34</v>
      </c>
      <c r="B726">
        <v>2020020363</v>
      </c>
      <c r="C726">
        <v>24</v>
      </c>
      <c r="D726">
        <v>20202021</v>
      </c>
      <c r="E726" t="s">
        <v>49</v>
      </c>
      <c r="F726">
        <v>0</v>
      </c>
      <c r="I726">
        <v>-0.75224217186173958</v>
      </c>
      <c r="J726">
        <v>23.850672167193142</v>
      </c>
      <c r="K726">
        <v>28.234545118035982</v>
      </c>
      <c r="L726">
        <v>-0.92111616153319176</v>
      </c>
      <c r="M726">
        <v>-890.01733174603169</v>
      </c>
      <c r="N726">
        <v>8.3924204510123062</v>
      </c>
      <c r="O726">
        <v>9.553332437371452E-2</v>
      </c>
      <c r="P726">
        <v>-116.06624311111115</v>
      </c>
      <c r="Q726">
        <v>-15.396263933592431</v>
      </c>
      <c r="R726">
        <v>5.0337093004791242</v>
      </c>
      <c r="S726">
        <v>1899.4220578329882</v>
      </c>
      <c r="T726">
        <v>-8.7177326626672311</v>
      </c>
      <c r="U7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7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0.45765106569588571</v>
      </c>
      <c r="W726">
        <f>Table1[[#This Row],[Win%]]/(Table1[[#This Row],[Win%]]+Table1[[#This Row],[Opp Win%]])</f>
        <v>0.56088335572803849</v>
      </c>
      <c r="X726">
        <f>Table1[[#This Row],[Probability]]*2.2348375</f>
        <v>1.25348315650686</v>
      </c>
      <c r="Y726">
        <v>29.674705653875723</v>
      </c>
    </row>
    <row r="727" spans="1:25" x14ac:dyDescent="0.35">
      <c r="A727" t="s">
        <v>49</v>
      </c>
      <c r="B727">
        <v>2020020363</v>
      </c>
      <c r="C727">
        <v>22</v>
      </c>
      <c r="D727">
        <v>20202021</v>
      </c>
      <c r="E727" t="s">
        <v>34</v>
      </c>
      <c r="F727">
        <v>1</v>
      </c>
      <c r="I727">
        <v>9.553332437371452E-2</v>
      </c>
      <c r="J727">
        <v>-116.06624311111115</v>
      </c>
      <c r="K727">
        <v>-15.396263933592431</v>
      </c>
      <c r="L727">
        <v>5.0337093004791242</v>
      </c>
      <c r="M727">
        <v>1899.4220578329882</v>
      </c>
      <c r="N727">
        <v>-8.7177326626672311</v>
      </c>
      <c r="O727">
        <v>-0.75224217186173958</v>
      </c>
      <c r="P727">
        <v>23.850672167193142</v>
      </c>
      <c r="Q727">
        <v>28.234545118035982</v>
      </c>
      <c r="R727">
        <v>-0.92111616153319176</v>
      </c>
      <c r="S727">
        <v>-890.01733174603169</v>
      </c>
      <c r="T727">
        <v>8.3924204510123062</v>
      </c>
      <c r="U7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7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0.5643713735312057</v>
      </c>
      <c r="W727">
        <f>Table1[[#This Row],[Win%]]/(Table1[[#This Row],[Win%]]+Table1[[#This Row],[Opp Win%]])</f>
        <v>0.43475508989863915</v>
      </c>
      <c r="X727">
        <f>Table1[[#This Row],[Probability]]*2.2348375</f>
        <v>0.97160697822134989</v>
      </c>
      <c r="Y727">
        <v>21.371099423920505</v>
      </c>
    </row>
    <row r="728" spans="1:25" x14ac:dyDescent="0.35">
      <c r="A728" t="s">
        <v>42</v>
      </c>
      <c r="B728">
        <v>2020020364</v>
      </c>
      <c r="C728">
        <v>23</v>
      </c>
      <c r="D728">
        <v>20202021</v>
      </c>
      <c r="E728" t="s">
        <v>45</v>
      </c>
      <c r="F728">
        <v>0</v>
      </c>
      <c r="I728">
        <v>-1.3240423087542801</v>
      </c>
      <c r="J728">
        <v>-197.64799776220616</v>
      </c>
      <c r="K728">
        <v>-15.035190240502786</v>
      </c>
      <c r="L728">
        <v>-0.54055490212183344</v>
      </c>
      <c r="M728">
        <v>130.61550365769494</v>
      </c>
      <c r="N728">
        <v>8.1597843602973601</v>
      </c>
      <c r="O728">
        <v>-1.7132277981451078</v>
      </c>
      <c r="P728">
        <v>-125.68160447737642</v>
      </c>
      <c r="Q728">
        <v>-11.214324053218979</v>
      </c>
      <c r="R728">
        <v>-4.2174885092402441</v>
      </c>
      <c r="S728">
        <v>-960.02476981891346</v>
      </c>
      <c r="T728">
        <v>-5.8308160873258474</v>
      </c>
      <c r="U7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7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0.49550782889216843</v>
      </c>
      <c r="W728">
        <f>Table1[[#This Row],[Win%]]/(Table1[[#This Row],[Win%]]+Table1[[#This Row],[Opp Win%]])</f>
        <v>0.43808931692225039</v>
      </c>
      <c r="X728">
        <f>Table1[[#This Row],[Probability]]*2.2348375</f>
        <v>0.97905843380722968</v>
      </c>
      <c r="Y728">
        <v>22.272200694479341</v>
      </c>
    </row>
    <row r="729" spans="1:25" x14ac:dyDescent="0.35">
      <c r="A729" t="s">
        <v>45</v>
      </c>
      <c r="B729">
        <v>2020020364</v>
      </c>
      <c r="C729">
        <v>23</v>
      </c>
      <c r="D729">
        <v>20202021</v>
      </c>
      <c r="E729" t="s">
        <v>42</v>
      </c>
      <c r="F729">
        <v>1</v>
      </c>
      <c r="I729">
        <v>-1.7132277981451078</v>
      </c>
      <c r="J729">
        <v>-125.68160447737642</v>
      </c>
      <c r="K729">
        <v>-11.214324053218979</v>
      </c>
      <c r="L729">
        <v>-4.2174885092402441</v>
      </c>
      <c r="M729">
        <v>-960.02476981891346</v>
      </c>
      <c r="N729">
        <v>-5.8308160873258474</v>
      </c>
      <c r="O729">
        <v>-1.3240423087542801</v>
      </c>
      <c r="P729">
        <v>-197.64799776220616</v>
      </c>
      <c r="Q729">
        <v>-15.035190240502786</v>
      </c>
      <c r="R729">
        <v>-0.54055490212183344</v>
      </c>
      <c r="S729">
        <v>130.61550365769494</v>
      </c>
      <c r="T729">
        <v>8.1597843602973601</v>
      </c>
      <c r="U7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7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0.36981320436028325</v>
      </c>
      <c r="W729">
        <f>Table1[[#This Row],[Win%]]/(Table1[[#This Row],[Win%]]+Table1[[#This Row],[Opp Win%]])</f>
        <v>0.56289444477301698</v>
      </c>
      <c r="X729">
        <f>Table1[[#This Row],[Probability]]*2.2348375</f>
        <v>1.2579776137204173</v>
      </c>
      <c r="Y729">
        <v>23.657959534198881</v>
      </c>
    </row>
    <row r="730" spans="1:25" x14ac:dyDescent="0.35">
      <c r="A730" t="s">
        <v>30</v>
      </c>
      <c r="B730">
        <v>2020020365</v>
      </c>
      <c r="C730">
        <v>24</v>
      </c>
      <c r="D730">
        <v>20202021</v>
      </c>
      <c r="E730" t="s">
        <v>36</v>
      </c>
      <c r="F730">
        <v>1</v>
      </c>
      <c r="I730">
        <v>-1.4722969288774828</v>
      </c>
      <c r="J730">
        <v>116.79607728226352</v>
      </c>
      <c r="K730">
        <v>6.890121907299573</v>
      </c>
      <c r="L730">
        <v>1.0747770622861132</v>
      </c>
      <c r="M730">
        <v>232.58400555555568</v>
      </c>
      <c r="N730">
        <v>-3.0358623597115515</v>
      </c>
      <c r="O730">
        <v>1.2659645358726888</v>
      </c>
      <c r="P730">
        <v>1.5577575312292105</v>
      </c>
      <c r="Q730">
        <v>-50.358277008773904</v>
      </c>
      <c r="R730">
        <v>6.7202253853524994</v>
      </c>
      <c r="S730">
        <v>215.97236040688585</v>
      </c>
      <c r="T730">
        <v>-5.5942720712461309</v>
      </c>
      <c r="U7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7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0.27398770955543961</v>
      </c>
      <c r="W730">
        <f>Table1[[#This Row],[Win%]]/(Table1[[#This Row],[Win%]]+Table1[[#This Row],[Opp Win%]])</f>
        <v>0.69338020576868464</v>
      </c>
      <c r="X730">
        <f>Table1[[#This Row],[Probability]]*2.2348375</f>
        <v>1.5495920856095726</v>
      </c>
      <c r="Y730">
        <v>28.744046221707027</v>
      </c>
    </row>
    <row r="731" spans="1:25" x14ac:dyDescent="0.35">
      <c r="A731" t="s">
        <v>36</v>
      </c>
      <c r="B731">
        <v>2020020365</v>
      </c>
      <c r="C731">
        <v>26</v>
      </c>
      <c r="D731">
        <v>20202021</v>
      </c>
      <c r="E731" t="s">
        <v>30</v>
      </c>
      <c r="F731">
        <v>0</v>
      </c>
      <c r="I731">
        <v>1.2659645358726888</v>
      </c>
      <c r="J731">
        <v>1.5577575312292105</v>
      </c>
      <c r="K731">
        <v>-50.358277008773904</v>
      </c>
      <c r="L731">
        <v>6.7202253853524994</v>
      </c>
      <c r="M731">
        <v>215.97236040688585</v>
      </c>
      <c r="N731">
        <v>-5.5942720712461309</v>
      </c>
      <c r="O731">
        <v>-1.4722969288774828</v>
      </c>
      <c r="P731">
        <v>116.79607728226352</v>
      </c>
      <c r="Q731">
        <v>6.890121907299573</v>
      </c>
      <c r="R731">
        <v>1.0747770622861132</v>
      </c>
      <c r="S731">
        <v>232.58400555555568</v>
      </c>
      <c r="T731">
        <v>-3.0358623597115515</v>
      </c>
      <c r="U7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7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0.61606304970934822</v>
      </c>
      <c r="W731">
        <f>Table1[[#This Row],[Win%]]/(Table1[[#This Row],[Win%]]+Table1[[#This Row],[Opp Win%]])</f>
        <v>0.30547855234462296</v>
      </c>
      <c r="X731">
        <f>Table1[[#This Row],[Probability]]*2.2348375</f>
        <v>0.68269492422547629</v>
      </c>
      <c r="Y731">
        <v>21.302527464441237</v>
      </c>
    </row>
    <row r="732" spans="1:25" x14ac:dyDescent="0.35">
      <c r="A732" t="s">
        <v>47</v>
      </c>
      <c r="B732">
        <v>2020020366</v>
      </c>
      <c r="C732">
        <v>24</v>
      </c>
      <c r="D732">
        <v>20202021</v>
      </c>
      <c r="E732" t="s">
        <v>48</v>
      </c>
      <c r="F732">
        <v>0</v>
      </c>
      <c r="I732">
        <v>-0.36688967357289681</v>
      </c>
      <c r="J732">
        <v>134.82661183742056</v>
      </c>
      <c r="K732">
        <v>15.996563027579304</v>
      </c>
      <c r="L732">
        <v>-2.4871668117727559</v>
      </c>
      <c r="M732">
        <v>-344.5575705314011</v>
      </c>
      <c r="N732">
        <v>1.2504598696003297</v>
      </c>
      <c r="O732">
        <v>6.5280073175905284E-2</v>
      </c>
      <c r="P732">
        <v>71.226022474350017</v>
      </c>
      <c r="Q732">
        <v>38.062897552639093</v>
      </c>
      <c r="R732">
        <v>-10.835176515311939</v>
      </c>
      <c r="S732">
        <v>-2729.2985930756845</v>
      </c>
      <c r="T732">
        <v>-7.8639648310119181</v>
      </c>
      <c r="U7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7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0.73047533378006646</v>
      </c>
      <c r="W732">
        <f>Table1[[#This Row],[Win%]]/(Table1[[#This Row],[Win%]]+Table1[[#This Row],[Opp Win%]])</f>
        <v>0.43658424402000401</v>
      </c>
      <c r="X732">
        <f>Table1[[#This Row],[Probability]]*2.2348375</f>
        <v>0.97569484044505561</v>
      </c>
      <c r="Y732">
        <v>29.032962740185887</v>
      </c>
    </row>
    <row r="733" spans="1:25" x14ac:dyDescent="0.35">
      <c r="A733" t="s">
        <v>48</v>
      </c>
      <c r="B733">
        <v>2020020366</v>
      </c>
      <c r="C733">
        <v>25</v>
      </c>
      <c r="D733">
        <v>20202021</v>
      </c>
      <c r="E733" t="s">
        <v>47</v>
      </c>
      <c r="F733">
        <v>1</v>
      </c>
      <c r="I733">
        <v>6.5280073175905284E-2</v>
      </c>
      <c r="J733">
        <v>71.226022474350017</v>
      </c>
      <c r="K733">
        <v>38.062897552639093</v>
      </c>
      <c r="L733">
        <v>-10.835176515311939</v>
      </c>
      <c r="M733">
        <v>-2729.2985930756845</v>
      </c>
      <c r="N733">
        <v>-7.8639648310119181</v>
      </c>
      <c r="O733">
        <v>-0.36688967357289681</v>
      </c>
      <c r="P733">
        <v>134.82661183742056</v>
      </c>
      <c r="Q733">
        <v>15.996563027579304</v>
      </c>
      <c r="R733">
        <v>-2.4871668117727559</v>
      </c>
      <c r="S733">
        <v>-344.5575705314011</v>
      </c>
      <c r="T733">
        <v>1.2504598696003297</v>
      </c>
      <c r="U7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7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0.55528385391366142</v>
      </c>
      <c r="W733">
        <f>Table1[[#This Row],[Win%]]/(Table1[[#This Row],[Win%]]+Table1[[#This Row],[Opp Win%]])</f>
        <v>0.56386918134777231</v>
      </c>
      <c r="X733">
        <f>Table1[[#This Row],[Probability]]*2.2348375</f>
        <v>1.260155991570302</v>
      </c>
      <c r="Y733">
        <v>31.307041739740185</v>
      </c>
    </row>
    <row r="734" spans="1:25" x14ac:dyDescent="0.35">
      <c r="A734" t="s">
        <v>33</v>
      </c>
      <c r="B734">
        <v>2020020367</v>
      </c>
      <c r="C734">
        <v>25</v>
      </c>
      <c r="D734">
        <v>20202021</v>
      </c>
      <c r="E734" t="s">
        <v>51</v>
      </c>
      <c r="F734">
        <v>1</v>
      </c>
      <c r="I734">
        <v>-0.51377536830253456</v>
      </c>
      <c r="J734">
        <v>-93.587614836228369</v>
      </c>
      <c r="K734">
        <v>-18.726763867593753</v>
      </c>
      <c r="L734">
        <v>-9.482678226468682</v>
      </c>
      <c r="M734">
        <v>-2843.8900379834558</v>
      </c>
      <c r="N734">
        <v>-7.769291471120817</v>
      </c>
      <c r="O734">
        <v>8.4034351067760277E-2</v>
      </c>
      <c r="P734">
        <v>-25.145683299746985</v>
      </c>
      <c r="Q734">
        <v>44.211599118563036</v>
      </c>
      <c r="R734">
        <v>-3.3769683175906877</v>
      </c>
      <c r="S734">
        <v>939.36264489157156</v>
      </c>
      <c r="T734">
        <v>-3.9232058862550425</v>
      </c>
      <c r="U7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7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0.60939097379913554</v>
      </c>
      <c r="W734">
        <f>Table1[[#This Row],[Win%]]/(Table1[[#This Row],[Win%]]+Table1[[#This Row],[Opp Win%]])</f>
        <v>0.42218252618329277</v>
      </c>
      <c r="X734">
        <f>Table1[[#This Row],[Probability]]*2.2348375</f>
        <v>0.94350934135915443</v>
      </c>
      <c r="Y734">
        <v>26.280718606066941</v>
      </c>
    </row>
    <row r="735" spans="1:25" x14ac:dyDescent="0.35">
      <c r="A735" t="s">
        <v>51</v>
      </c>
      <c r="B735">
        <v>2020020367</v>
      </c>
      <c r="C735">
        <v>24</v>
      </c>
      <c r="D735">
        <v>20202021</v>
      </c>
      <c r="E735" t="s">
        <v>33</v>
      </c>
      <c r="F735">
        <v>0</v>
      </c>
      <c r="I735">
        <v>8.4034351067760277E-2</v>
      </c>
      <c r="J735">
        <v>-25.145683299746985</v>
      </c>
      <c r="K735">
        <v>44.211599118563036</v>
      </c>
      <c r="L735">
        <v>-3.3769683175906877</v>
      </c>
      <c r="M735">
        <v>939.36264489157156</v>
      </c>
      <c r="N735">
        <v>-3.9232058862550425</v>
      </c>
      <c r="O735">
        <v>-0.51377536830253456</v>
      </c>
      <c r="P735">
        <v>-93.587614836228369</v>
      </c>
      <c r="Q735">
        <v>-18.726763867593753</v>
      </c>
      <c r="R735">
        <v>-9.482678226468682</v>
      </c>
      <c r="S735">
        <v>-2843.8900379834558</v>
      </c>
      <c r="T735">
        <v>-7.769291471120817</v>
      </c>
      <c r="U7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7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0.45054938602806682</v>
      </c>
      <c r="W735">
        <f>Table1[[#This Row],[Win%]]/(Table1[[#This Row],[Win%]]+Table1[[#This Row],[Opp Win%]])</f>
        <v>0.5767414144157933</v>
      </c>
      <c r="X735">
        <f>Table1[[#This Row],[Probability]]*2.2348375</f>
        <v>1.2889233407394554</v>
      </c>
      <c r="Y735">
        <v>31.037155012786268</v>
      </c>
    </row>
    <row r="736" spans="1:25" x14ac:dyDescent="0.35">
      <c r="A736" t="s">
        <v>38</v>
      </c>
      <c r="B736">
        <v>2020020368</v>
      </c>
      <c r="C736">
        <v>24</v>
      </c>
      <c r="D736">
        <v>20202021</v>
      </c>
      <c r="E736" t="s">
        <v>43</v>
      </c>
      <c r="F736">
        <v>0</v>
      </c>
      <c r="I736">
        <v>-0.66641054968514868</v>
      </c>
      <c r="J736">
        <v>-57.158324950780475</v>
      </c>
      <c r="K736">
        <v>9.6947103951214899</v>
      </c>
      <c r="L736">
        <v>-4.1517800903490745</v>
      </c>
      <c r="M736">
        <v>-31.16033623188423</v>
      </c>
      <c r="N736">
        <v>1.0986362106265606</v>
      </c>
      <c r="O736">
        <v>0.20518424839835528</v>
      </c>
      <c r="P736">
        <v>35.513962077751387</v>
      </c>
      <c r="Q736">
        <v>2.1305791290007257</v>
      </c>
      <c r="R736">
        <v>3.2623198412046577</v>
      </c>
      <c r="S736">
        <v>785.23302528180329</v>
      </c>
      <c r="T736">
        <v>3.8844278160585533</v>
      </c>
      <c r="U7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7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0.56232631216162909</v>
      </c>
      <c r="W736">
        <f>Table1[[#This Row],[Win%]]/(Table1[[#This Row],[Win%]]+Table1[[#This Row],[Opp Win%]])</f>
        <v>0.47028156428878221</v>
      </c>
      <c r="X736">
        <f>Table1[[#This Row],[Probability]]*2.2348375</f>
        <v>1.0510028754312313</v>
      </c>
      <c r="Y736">
        <v>29.0795672343802</v>
      </c>
    </row>
    <row r="737" spans="1:25" x14ac:dyDescent="0.35">
      <c r="A737" t="s">
        <v>43</v>
      </c>
      <c r="B737">
        <v>2020020368</v>
      </c>
      <c r="C737">
        <v>25</v>
      </c>
      <c r="D737">
        <v>20202021</v>
      </c>
      <c r="E737" t="s">
        <v>38</v>
      </c>
      <c r="F737">
        <v>1</v>
      </c>
      <c r="I737">
        <v>0.20518424839835528</v>
      </c>
      <c r="J737">
        <v>35.513962077751387</v>
      </c>
      <c r="K737">
        <v>2.1305791290007257</v>
      </c>
      <c r="L737">
        <v>3.2623198412046577</v>
      </c>
      <c r="M737">
        <v>785.23302528180329</v>
      </c>
      <c r="N737">
        <v>3.8844278160585533</v>
      </c>
      <c r="O737">
        <v>-0.66641054968514868</v>
      </c>
      <c r="P737">
        <v>-57.158324950780475</v>
      </c>
      <c r="Q737">
        <v>9.6947103951214899</v>
      </c>
      <c r="R737">
        <v>-4.1517800903490745</v>
      </c>
      <c r="S737">
        <v>-31.16033623188423</v>
      </c>
      <c r="T737">
        <v>1.0986362106265606</v>
      </c>
      <c r="U7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7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0.50251726886105053</v>
      </c>
      <c r="W737">
        <f>Table1[[#This Row],[Win%]]/(Table1[[#This Row],[Win%]]+Table1[[#This Row],[Opp Win%]])</f>
        <v>0.52977794999835681</v>
      </c>
      <c r="X737">
        <f>Table1[[#This Row],[Probability]]*2.2348375</f>
        <v>1.1839676293294525</v>
      </c>
      <c r="Y737">
        <v>28.974984313129241</v>
      </c>
    </row>
    <row r="738" spans="1:25" x14ac:dyDescent="0.35">
      <c r="A738" t="s">
        <v>41</v>
      </c>
      <c r="B738">
        <v>2020020369</v>
      </c>
      <c r="C738">
        <v>22</v>
      </c>
      <c r="D738">
        <v>20202021</v>
      </c>
      <c r="E738" t="s">
        <v>55</v>
      </c>
      <c r="F738">
        <v>1</v>
      </c>
      <c r="I738">
        <v>0.21613565154688408</v>
      </c>
      <c r="J738">
        <v>72.09442303957718</v>
      </c>
      <c r="K738">
        <v>-5.8456133309956888</v>
      </c>
      <c r="L738">
        <v>3.1774464668035627</v>
      </c>
      <c r="M738">
        <v>1805.3242696400625</v>
      </c>
      <c r="N738">
        <v>-4.657202089309032</v>
      </c>
      <c r="O738">
        <v>0.75781942978097072</v>
      </c>
      <c r="P738">
        <v>88.581902214141465</v>
      </c>
      <c r="Q738">
        <v>-12.573410196544119</v>
      </c>
      <c r="R738">
        <v>-5.2058526433949339</v>
      </c>
      <c r="S738">
        <v>714.05321721439736</v>
      </c>
      <c r="T738">
        <v>-1.2598363417135965</v>
      </c>
      <c r="U7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7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0.4489666652319409</v>
      </c>
      <c r="W738">
        <f>Table1[[#This Row],[Win%]]/(Table1[[#This Row],[Win%]]+Table1[[#This Row],[Opp Win%]])</f>
        <v>0.54538030288681094</v>
      </c>
      <c r="X738">
        <f>Table1[[#This Row],[Probability]]*2.2348375</f>
        <v>1.2188363526528032</v>
      </c>
      <c r="Y738">
        <v>25.536381608337429</v>
      </c>
    </row>
    <row r="739" spans="1:25" x14ac:dyDescent="0.35">
      <c r="A739" t="s">
        <v>55</v>
      </c>
      <c r="B739">
        <v>2020020369</v>
      </c>
      <c r="C739">
        <v>23</v>
      </c>
      <c r="D739">
        <v>20202021</v>
      </c>
      <c r="E739" t="s">
        <v>41</v>
      </c>
      <c r="F739">
        <v>0</v>
      </c>
      <c r="I739">
        <v>0.75781942978097072</v>
      </c>
      <c r="J739">
        <v>88.581902214141465</v>
      </c>
      <c r="K739">
        <v>-12.573410196544119</v>
      </c>
      <c r="L739">
        <v>-5.2058526433949339</v>
      </c>
      <c r="M739">
        <v>714.05321721439736</v>
      </c>
      <c r="N739">
        <v>-1.2598363417135965</v>
      </c>
      <c r="O739">
        <v>0.21613565154688408</v>
      </c>
      <c r="P739">
        <v>72.09442303957718</v>
      </c>
      <c r="Q739">
        <v>-5.8456133309956888</v>
      </c>
      <c r="R739">
        <v>3.1774464668035627</v>
      </c>
      <c r="S739">
        <v>1805.3242696400625</v>
      </c>
      <c r="T739">
        <v>-4.657202089309032</v>
      </c>
      <c r="U7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7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0.54327829210677359</v>
      </c>
      <c r="W739">
        <f>Table1[[#This Row],[Win%]]/(Table1[[#This Row],[Win%]]+Table1[[#This Row],[Opp Win%]])</f>
        <v>0.45467841817147414</v>
      </c>
      <c r="X739">
        <f>Table1[[#This Row],[Probability]]*2.2348375</f>
        <v>1.0161323793702917</v>
      </c>
      <c r="Y739">
        <v>26.99344873106789</v>
      </c>
    </row>
    <row r="740" spans="1:25" x14ac:dyDescent="0.35">
      <c r="A740" t="s">
        <v>32</v>
      </c>
      <c r="B740">
        <v>2020020370</v>
      </c>
      <c r="C740">
        <v>24</v>
      </c>
      <c r="D740">
        <v>20202021</v>
      </c>
      <c r="E740" t="s">
        <v>46</v>
      </c>
      <c r="F740">
        <v>1</v>
      </c>
      <c r="I740">
        <v>-0.34457618965776987</v>
      </c>
      <c r="J740">
        <v>2.510562156889776</v>
      </c>
      <c r="K740">
        <v>-7.4149100542288071E-2</v>
      </c>
      <c r="L740">
        <v>-1.3181045256673478</v>
      </c>
      <c r="M740">
        <v>1707.2664513227514</v>
      </c>
      <c r="N740">
        <v>-6.3759680995777774</v>
      </c>
      <c r="O740">
        <v>-0.23725243880219135</v>
      </c>
      <c r="P740">
        <v>-48.98928554607523</v>
      </c>
      <c r="Q740">
        <v>-58.111080297463594</v>
      </c>
      <c r="R740">
        <v>-7.8971599671457895</v>
      </c>
      <c r="S740">
        <v>-580.60023422693985</v>
      </c>
      <c r="T740">
        <v>-1.3995549579865054</v>
      </c>
      <c r="U7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7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0.26490202063078216</v>
      </c>
      <c r="W740">
        <f>Table1[[#This Row],[Win%]]/(Table1[[#This Row],[Win%]]+Table1[[#This Row],[Opp Win%]])</f>
        <v>0.67533171886350729</v>
      </c>
      <c r="X740">
        <f>Table1[[#This Row],[Probability]]*2.2348375</f>
        <v>1.5092566502556233</v>
      </c>
      <c r="Y740">
        <v>27.603460790645595</v>
      </c>
    </row>
    <row r="741" spans="1:25" x14ac:dyDescent="0.35">
      <c r="A741" t="s">
        <v>46</v>
      </c>
      <c r="B741">
        <v>2020020370</v>
      </c>
      <c r="C741">
        <v>26</v>
      </c>
      <c r="D741">
        <v>20202021</v>
      </c>
      <c r="E741" t="s">
        <v>32</v>
      </c>
      <c r="F741">
        <v>0</v>
      </c>
      <c r="I741">
        <v>-0.23725243880219135</v>
      </c>
      <c r="J741">
        <v>-48.98928554607523</v>
      </c>
      <c r="K741">
        <v>-58.111080297463594</v>
      </c>
      <c r="L741">
        <v>-7.8971599671457895</v>
      </c>
      <c r="M741">
        <v>-580.60023422693985</v>
      </c>
      <c r="N741">
        <v>-1.3995549579865054</v>
      </c>
      <c r="O741">
        <v>-0.34457618965776987</v>
      </c>
      <c r="P741">
        <v>2.510562156889776</v>
      </c>
      <c r="Q741">
        <v>-7.4149100542288071E-2</v>
      </c>
      <c r="R741">
        <v>-1.3181045256673478</v>
      </c>
      <c r="S741">
        <v>1707.2664513227514</v>
      </c>
      <c r="T741">
        <v>-6.3759680995777774</v>
      </c>
      <c r="U7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7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0.55786851000172299</v>
      </c>
      <c r="W741">
        <f>Table1[[#This Row],[Win%]]/(Table1[[#This Row],[Win%]]+Table1[[#This Row],[Opp Win%]])</f>
        <v>0.32676738271430539</v>
      </c>
      <c r="X741">
        <f>Table1[[#This Row],[Probability]]*2.2348375</f>
        <v>0.73027200066678144</v>
      </c>
      <c r="Y741">
        <v>20.977087214517084</v>
      </c>
    </row>
    <row r="742" spans="1:25" x14ac:dyDescent="0.35">
      <c r="A742" t="s">
        <v>52</v>
      </c>
      <c r="B742">
        <v>2020020371</v>
      </c>
      <c r="C742">
        <v>25</v>
      </c>
      <c r="D742">
        <v>20202021</v>
      </c>
      <c r="E742" t="s">
        <v>53</v>
      </c>
      <c r="F742">
        <v>0</v>
      </c>
      <c r="G742">
        <v>1</v>
      </c>
      <c r="I742">
        <v>0.62311717105407127</v>
      </c>
      <c r="J742">
        <v>27.23349797469508</v>
      </c>
      <c r="K742">
        <v>27.959672393531708</v>
      </c>
      <c r="L742">
        <v>2.3068099164955527</v>
      </c>
      <c r="M742">
        <v>1185.6638666666668</v>
      </c>
      <c r="N742">
        <v>7.3648578515872991</v>
      </c>
      <c r="O742">
        <v>0.26404804032169604</v>
      </c>
      <c r="P742">
        <v>-35.944142228844967</v>
      </c>
      <c r="Q742">
        <v>-7.6777877059676882</v>
      </c>
      <c r="R742">
        <v>-4.2448670171115666</v>
      </c>
      <c r="S742">
        <v>172.43258244766525</v>
      </c>
      <c r="T742">
        <v>4.7781075065244263</v>
      </c>
      <c r="U7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0.51777216979749352</v>
      </c>
      <c r="V7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0.52164048409922181</v>
      </c>
      <c r="W742">
        <f>Table1[[#This Row],[Win%]]/(Table1[[#This Row],[Win%]]+Table1[[#This Row],[Opp Win%]])</f>
        <v>0.49813918260123818</v>
      </c>
      <c r="X742">
        <f>Table1[[#This Row],[Probability]]*2.2348375</f>
        <v>1.1132601254965946</v>
      </c>
      <c r="Y742">
        <v>31.864262536009537</v>
      </c>
    </row>
    <row r="743" spans="1:25" x14ac:dyDescent="0.35">
      <c r="A743" t="s">
        <v>53</v>
      </c>
      <c r="B743">
        <v>2020020371</v>
      </c>
      <c r="C743">
        <v>27</v>
      </c>
      <c r="D743">
        <v>20202021</v>
      </c>
      <c r="E743" t="s">
        <v>52</v>
      </c>
      <c r="F743">
        <v>1</v>
      </c>
      <c r="H743">
        <v>1</v>
      </c>
      <c r="I743">
        <v>0.26404804032169604</v>
      </c>
      <c r="J743">
        <v>-35.944142228844967</v>
      </c>
      <c r="K743">
        <v>-7.6777877059676882</v>
      </c>
      <c r="L743">
        <v>-4.2448670171115666</v>
      </c>
      <c r="M743">
        <v>172.43258244766525</v>
      </c>
      <c r="N743">
        <v>4.7781075065244263</v>
      </c>
      <c r="O743">
        <v>0.62311717105407127</v>
      </c>
      <c r="P743">
        <v>27.23349797469508</v>
      </c>
      <c r="Q743">
        <v>27.959672393531708</v>
      </c>
      <c r="R743">
        <v>2.3068099164955527</v>
      </c>
      <c r="S743">
        <v>1185.6638666666668</v>
      </c>
      <c r="T743">
        <v>7.3648578515872991</v>
      </c>
      <c r="U7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7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0.51501597740526517</v>
      </c>
      <c r="W743">
        <f>Table1[[#This Row],[Win%]]/(Table1[[#This Row],[Win%]]+Table1[[#This Row],[Opp Win%]])</f>
        <v>0.5014816991798039</v>
      </c>
      <c r="X743">
        <f>Table1[[#This Row],[Probability]]*2.2348375</f>
        <v>1.1207301068907449</v>
      </c>
      <c r="Y743">
        <v>29.770361495771283</v>
      </c>
    </row>
    <row r="744" spans="1:25" x14ac:dyDescent="0.35">
      <c r="A744" t="s">
        <v>31</v>
      </c>
      <c r="B744">
        <v>2020020372</v>
      </c>
      <c r="C744">
        <v>25</v>
      </c>
      <c r="D744">
        <v>20202021</v>
      </c>
      <c r="E744" t="s">
        <v>35</v>
      </c>
      <c r="F744">
        <v>0</v>
      </c>
      <c r="I744">
        <v>-0.43834757911704503</v>
      </c>
      <c r="J744">
        <v>-51.594570708742069</v>
      </c>
      <c r="K744">
        <v>-8.0782583008146709</v>
      </c>
      <c r="L744">
        <v>-7.2044837180013666</v>
      </c>
      <c r="M744">
        <v>-1293.0434984126987</v>
      </c>
      <c r="N744">
        <v>-3.9297237041693696</v>
      </c>
      <c r="O744">
        <v>1.3322205249212851</v>
      </c>
      <c r="P744">
        <v>-0.89181879549125753</v>
      </c>
      <c r="Q744">
        <v>11.427095034636306</v>
      </c>
      <c r="R744">
        <v>8.1630727501711178</v>
      </c>
      <c r="S744">
        <v>696.79153977455735</v>
      </c>
      <c r="T744">
        <v>4.1735657038859113</v>
      </c>
      <c r="U7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7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0.55944443197076255</v>
      </c>
      <c r="W744">
        <f>Table1[[#This Row],[Win%]]/(Table1[[#This Row],[Win%]]+Table1[[#This Row],[Opp Win%]])</f>
        <v>0.43678445435834612</v>
      </c>
      <c r="X744">
        <f>Table1[[#This Row],[Probability]]*2.2348375</f>
        <v>0.97614227801707021</v>
      </c>
      <c r="Y744">
        <v>27.785120994173848</v>
      </c>
    </row>
    <row r="745" spans="1:25" x14ac:dyDescent="0.35">
      <c r="A745" t="s">
        <v>35</v>
      </c>
      <c r="B745">
        <v>2020020372</v>
      </c>
      <c r="C745">
        <v>25</v>
      </c>
      <c r="D745">
        <v>20202021</v>
      </c>
      <c r="E745" t="s">
        <v>31</v>
      </c>
      <c r="F745">
        <v>1</v>
      </c>
      <c r="I745">
        <v>1.3322205249212851</v>
      </c>
      <c r="J745">
        <v>-0.89181879549125753</v>
      </c>
      <c r="K745">
        <v>11.427095034636306</v>
      </c>
      <c r="L745">
        <v>8.1630727501711178</v>
      </c>
      <c r="M745">
        <v>696.79153977455735</v>
      </c>
      <c r="N745">
        <v>4.1735657038859113</v>
      </c>
      <c r="O745">
        <v>-0.43834757911704503</v>
      </c>
      <c r="P745">
        <v>-51.594570708742069</v>
      </c>
      <c r="Q745">
        <v>-8.0782583008146709</v>
      </c>
      <c r="R745">
        <v>-7.2044837180013666</v>
      </c>
      <c r="S745">
        <v>-1293.0434984126987</v>
      </c>
      <c r="T745">
        <v>-3.9297237041693696</v>
      </c>
      <c r="U7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7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0.44341987237346919</v>
      </c>
      <c r="W745">
        <f>Table1[[#This Row],[Win%]]/(Table1[[#This Row],[Win%]]+Table1[[#This Row],[Opp Win%]])</f>
        <v>0.56271347776701974</v>
      </c>
      <c r="X745">
        <f>Table1[[#This Row],[Probability]]*2.2348375</f>
        <v>1.2575731818691518</v>
      </c>
      <c r="Y745">
        <v>27.927932223120237</v>
      </c>
    </row>
    <row r="746" spans="1:25" x14ac:dyDescent="0.35">
      <c r="A746" t="s">
        <v>28</v>
      </c>
      <c r="B746">
        <v>2020020373</v>
      </c>
      <c r="C746">
        <v>24</v>
      </c>
      <c r="D746">
        <v>20202021</v>
      </c>
      <c r="E746" t="s">
        <v>56</v>
      </c>
      <c r="F746">
        <v>1</v>
      </c>
      <c r="I746">
        <v>7.3356732997945123E-2</v>
      </c>
      <c r="J746">
        <v>-28.333254320071823</v>
      </c>
      <c r="K746">
        <v>33.982612491325931</v>
      </c>
      <c r="L746">
        <v>8.8475354469541401</v>
      </c>
      <c r="M746">
        <v>1042.6090174603178</v>
      </c>
      <c r="N746">
        <v>14.053344582942731</v>
      </c>
      <c r="O746">
        <v>2.517436130670772</v>
      </c>
      <c r="P746">
        <v>251.31253095721178</v>
      </c>
      <c r="Q746">
        <v>22.934501807389314</v>
      </c>
      <c r="R746">
        <v>2.8680693278576328</v>
      </c>
      <c r="S746">
        <v>-776.50276076296814</v>
      </c>
      <c r="T746">
        <v>-8.8705391067252393</v>
      </c>
      <c r="U7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7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0.60115146392126695</v>
      </c>
      <c r="W746">
        <f>Table1[[#This Row],[Win%]]/(Table1[[#This Row],[Win%]]+Table1[[#This Row],[Opp Win%]])</f>
        <v>0.52957607837414489</v>
      </c>
      <c r="X746">
        <f>Table1[[#This Row],[Probability]]*2.2348375</f>
        <v>1.183516479053478</v>
      </c>
      <c r="Y746">
        <v>28.557849317880507</v>
      </c>
    </row>
    <row r="747" spans="1:25" x14ac:dyDescent="0.35">
      <c r="A747" t="s">
        <v>56</v>
      </c>
      <c r="B747">
        <v>2020020373</v>
      </c>
      <c r="C747">
        <v>25</v>
      </c>
      <c r="D747">
        <v>20202021</v>
      </c>
      <c r="E747" t="s">
        <v>28</v>
      </c>
      <c r="F747">
        <v>0</v>
      </c>
      <c r="I747">
        <v>2.517436130670772</v>
      </c>
      <c r="J747">
        <v>251.31253095721178</v>
      </c>
      <c r="K747">
        <v>22.934501807389314</v>
      </c>
      <c r="L747">
        <v>2.8680693278576328</v>
      </c>
      <c r="M747">
        <v>-776.50276076296814</v>
      </c>
      <c r="N747">
        <v>-8.8705391067252393</v>
      </c>
      <c r="O747">
        <v>7.3356732997945123E-2</v>
      </c>
      <c r="P747">
        <v>-28.333254320071823</v>
      </c>
      <c r="Q747">
        <v>33.982612491325931</v>
      </c>
      <c r="R747">
        <v>8.8475354469541401</v>
      </c>
      <c r="S747">
        <v>1042.6090174603178</v>
      </c>
      <c r="T747">
        <v>14.053344582942731</v>
      </c>
      <c r="U7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7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0.64516579909391536</v>
      </c>
      <c r="W747">
        <f>Table1[[#This Row],[Win%]]/(Table1[[#This Row],[Win%]]+Table1[[#This Row],[Opp Win%]])</f>
        <v>0.47086001370803193</v>
      </c>
      <c r="X747">
        <f>Table1[[#This Row],[Probability]]*2.2348375</f>
        <v>1.0522956158852237</v>
      </c>
      <c r="Y747">
        <v>30.45413505258011</v>
      </c>
    </row>
    <row r="748" spans="1:25" x14ac:dyDescent="0.35">
      <c r="A748" t="s">
        <v>42</v>
      </c>
      <c r="B748">
        <v>2020020374</v>
      </c>
      <c r="C748">
        <v>24</v>
      </c>
      <c r="D748">
        <v>20202021</v>
      </c>
      <c r="E748" t="s">
        <v>45</v>
      </c>
      <c r="F748">
        <v>1</v>
      </c>
      <c r="G748">
        <v>1</v>
      </c>
      <c r="H748">
        <v>1</v>
      </c>
      <c r="I748">
        <v>-1.3240423087542801</v>
      </c>
      <c r="J748">
        <v>-197.64799776220616</v>
      </c>
      <c r="K748">
        <v>-15.035190240502786</v>
      </c>
      <c r="L748">
        <v>-0.54055490212183344</v>
      </c>
      <c r="M748">
        <v>130.61550365769494</v>
      </c>
      <c r="N748">
        <v>8.1597843602973601</v>
      </c>
      <c r="O748">
        <v>-1.7132277981451078</v>
      </c>
      <c r="P748">
        <v>-125.68160447737642</v>
      </c>
      <c r="Q748">
        <v>-11.214324053218979</v>
      </c>
      <c r="R748">
        <v>-4.2174885092402441</v>
      </c>
      <c r="S748">
        <v>-960.02476981891346</v>
      </c>
      <c r="T748">
        <v>-5.8308160873258474</v>
      </c>
      <c r="U7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0.40735675991018622</v>
      </c>
      <c r="V7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0.38330054131446561</v>
      </c>
      <c r="W748">
        <f>Table1[[#This Row],[Win%]]/(Table1[[#This Row],[Win%]]+Table1[[#This Row],[Opp Win%]])</f>
        <v>0.51521279735130499</v>
      </c>
      <c r="X748">
        <f>Table1[[#This Row],[Probability]]*2.2348375</f>
        <v>1.1514168800005971</v>
      </c>
      <c r="Y748">
        <v>23.423617574479938</v>
      </c>
    </row>
    <row r="749" spans="1:25" x14ac:dyDescent="0.35">
      <c r="A749" t="s">
        <v>45</v>
      </c>
      <c r="B749">
        <v>2020020374</v>
      </c>
      <c r="C749">
        <v>24</v>
      </c>
      <c r="D749">
        <v>20202021</v>
      </c>
      <c r="E749" t="s">
        <v>42</v>
      </c>
      <c r="F749">
        <v>0</v>
      </c>
      <c r="G749">
        <v>1</v>
      </c>
      <c r="H749">
        <v>1</v>
      </c>
      <c r="I749">
        <v>-1.7132277981451078</v>
      </c>
      <c r="J749">
        <v>-125.68160447737642</v>
      </c>
      <c r="K749">
        <v>-11.214324053218979</v>
      </c>
      <c r="L749">
        <v>-4.2174885092402441</v>
      </c>
      <c r="M749">
        <v>-960.02476981891346</v>
      </c>
      <c r="N749">
        <v>-5.8308160873258474</v>
      </c>
      <c r="O749">
        <v>-1.3240423087542801</v>
      </c>
      <c r="P749">
        <v>-197.64799776220616</v>
      </c>
      <c r="Q749">
        <v>-15.035190240502786</v>
      </c>
      <c r="R749">
        <v>-0.54055490212183344</v>
      </c>
      <c r="S749">
        <v>130.61550365769494</v>
      </c>
      <c r="T749">
        <v>8.1597843602973601</v>
      </c>
      <c r="U7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0.36839350299511514</v>
      </c>
      <c r="V7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0.3899522648319188</v>
      </c>
      <c r="W749">
        <f>Table1[[#This Row],[Win%]]/(Table1[[#This Row],[Win%]]+Table1[[#This Row],[Opp Win%]])</f>
        <v>0.48578566483031993</v>
      </c>
      <c r="X749">
        <f>Table1[[#This Row],[Probability]]*2.2348375</f>
        <v>1.08565202072523</v>
      </c>
      <c r="Y749">
        <v>24.743611554924112</v>
      </c>
    </row>
    <row r="750" spans="1:25" x14ac:dyDescent="0.35">
      <c r="A750" t="s">
        <v>29</v>
      </c>
      <c r="B750">
        <v>2020020375</v>
      </c>
      <c r="C750">
        <v>24</v>
      </c>
      <c r="D750">
        <v>20202021</v>
      </c>
      <c r="E750" t="s">
        <v>44</v>
      </c>
      <c r="F750">
        <v>0</v>
      </c>
      <c r="I750">
        <v>-0.78263231559890589</v>
      </c>
      <c r="J750">
        <v>68.80763019393649</v>
      </c>
      <c r="K750">
        <v>-30.129326102554245</v>
      </c>
      <c r="L750">
        <v>1.8523266858316241</v>
      </c>
      <c r="M750">
        <v>3.4060244766508276</v>
      </c>
      <c r="N750">
        <v>-5.9694391413430203</v>
      </c>
      <c r="O750">
        <v>1.4214744605817919</v>
      </c>
      <c r="P750">
        <v>60.494438500701349</v>
      </c>
      <c r="Q750">
        <v>-8.9224645052110425</v>
      </c>
      <c r="R750">
        <v>-3.8317542018280264</v>
      </c>
      <c r="S750">
        <v>-1192.0137722222225</v>
      </c>
      <c r="T750">
        <v>-2.6890756118069388</v>
      </c>
      <c r="U7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7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0.51116752154642742</v>
      </c>
      <c r="W750">
        <f>Table1[[#This Row],[Win%]]/(Table1[[#This Row],[Win%]]+Table1[[#This Row],[Opp Win%]])</f>
        <v>0.42743457015150649</v>
      </c>
      <c r="X750">
        <f>Table1[[#This Row],[Probability]]*2.2348375</f>
        <v>0.95524680617096724</v>
      </c>
      <c r="Y750">
        <v>23.842662351226718</v>
      </c>
    </row>
    <row r="751" spans="1:25" x14ac:dyDescent="0.35">
      <c r="A751" t="s">
        <v>44</v>
      </c>
      <c r="B751">
        <v>2020020375</v>
      </c>
      <c r="C751">
        <v>24</v>
      </c>
      <c r="D751">
        <v>20202021</v>
      </c>
      <c r="E751" t="s">
        <v>29</v>
      </c>
      <c r="F751">
        <v>1</v>
      </c>
      <c r="I751">
        <v>1.4214744605817919</v>
      </c>
      <c r="J751">
        <v>60.494438500701349</v>
      </c>
      <c r="K751">
        <v>-8.9224645052110425</v>
      </c>
      <c r="L751">
        <v>-3.8317542018280264</v>
      </c>
      <c r="M751">
        <v>-1192.0137722222225</v>
      </c>
      <c r="N751">
        <v>-2.6890756118069388</v>
      </c>
      <c r="O751">
        <v>-0.78263231559890589</v>
      </c>
      <c r="P751">
        <v>68.80763019393649</v>
      </c>
      <c r="Q751">
        <v>-30.129326102554245</v>
      </c>
      <c r="R751">
        <v>1.8523266858316241</v>
      </c>
      <c r="S751">
        <v>3.4060244766508276</v>
      </c>
      <c r="T751">
        <v>-5.9694391413430203</v>
      </c>
      <c r="U7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7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0.38546954204987405</v>
      </c>
      <c r="W751">
        <f>Table1[[#This Row],[Win%]]/(Table1[[#This Row],[Win%]]+Table1[[#This Row],[Opp Win%]])</f>
        <v>0.57224969222008981</v>
      </c>
      <c r="X751">
        <f>Table1[[#This Row],[Probability]]*2.2348375</f>
        <v>1.2788850715369149</v>
      </c>
      <c r="Y751">
        <v>25.443799923493756</v>
      </c>
    </row>
    <row r="752" spans="1:25" x14ac:dyDescent="0.35">
      <c r="A752" t="s">
        <v>33</v>
      </c>
      <c r="B752">
        <v>2020020376</v>
      </c>
      <c r="C752">
        <v>26</v>
      </c>
      <c r="D752">
        <v>20202021</v>
      </c>
      <c r="E752" t="s">
        <v>51</v>
      </c>
      <c r="F752">
        <v>1</v>
      </c>
      <c r="G752">
        <v>1</v>
      </c>
      <c r="H752">
        <v>1</v>
      </c>
      <c r="I752">
        <v>-0.51377536830253456</v>
      </c>
      <c r="J752">
        <v>-93.587614836228369</v>
      </c>
      <c r="K752">
        <v>-18.726763867593753</v>
      </c>
      <c r="L752">
        <v>-9.482678226468682</v>
      </c>
      <c r="M752">
        <v>-2843.8900379834558</v>
      </c>
      <c r="N752">
        <v>-7.769291471120817</v>
      </c>
      <c r="O752">
        <v>8.4034351067760277E-2</v>
      </c>
      <c r="P752">
        <v>-25.145683299746985</v>
      </c>
      <c r="Q752">
        <v>44.211599118563036</v>
      </c>
      <c r="R752">
        <v>-3.3769683175906877</v>
      </c>
      <c r="S752">
        <v>939.36264489157156</v>
      </c>
      <c r="T752">
        <v>-3.9232058862550425</v>
      </c>
      <c r="U7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0.40212823976432788</v>
      </c>
      <c r="V7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0.55037030014383903</v>
      </c>
      <c r="W752">
        <f>Table1[[#This Row],[Win%]]/(Table1[[#This Row],[Win%]]+Table1[[#This Row],[Opp Win%]])</f>
        <v>0.42218252618329283</v>
      </c>
      <c r="X752">
        <f>Table1[[#This Row],[Probability]]*2.2348375</f>
        <v>0.94350934135915465</v>
      </c>
      <c r="Y752">
        <v>27.224227947426094</v>
      </c>
    </row>
    <row r="753" spans="1:25" x14ac:dyDescent="0.35">
      <c r="A753" t="s">
        <v>51</v>
      </c>
      <c r="B753">
        <v>2020020376</v>
      </c>
      <c r="C753">
        <v>25</v>
      </c>
      <c r="D753">
        <v>20202021</v>
      </c>
      <c r="E753" t="s">
        <v>33</v>
      </c>
      <c r="F753">
        <v>0</v>
      </c>
      <c r="G753">
        <v>1</v>
      </c>
      <c r="H753">
        <v>1</v>
      </c>
      <c r="I753">
        <v>8.4034351067760277E-2</v>
      </c>
      <c r="J753">
        <v>-25.145683299746985</v>
      </c>
      <c r="K753">
        <v>44.211599118563036</v>
      </c>
      <c r="L753">
        <v>-3.3769683175906877</v>
      </c>
      <c r="M753">
        <v>939.36264489157156</v>
      </c>
      <c r="N753">
        <v>-3.9232058862550425</v>
      </c>
      <c r="O753">
        <v>-0.51377536830253456</v>
      </c>
      <c r="P753">
        <v>-93.587614836228369</v>
      </c>
      <c r="Q753">
        <v>-18.726763867593753</v>
      </c>
      <c r="R753">
        <v>-9.482678226468682</v>
      </c>
      <c r="S753">
        <v>-2843.8900379834558</v>
      </c>
      <c r="T753">
        <v>-7.769291471120817</v>
      </c>
      <c r="U7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0.55446831905358751</v>
      </c>
      <c r="V7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0.40691282194741518</v>
      </c>
      <c r="W753">
        <f>Table1[[#This Row],[Win%]]/(Table1[[#This Row],[Win%]]+Table1[[#This Row],[Opp Win%]])</f>
        <v>0.5767414144157933</v>
      </c>
      <c r="X753">
        <f>Table1[[#This Row],[Probability]]*2.2348375</f>
        <v>1.2889233407394554</v>
      </c>
      <c r="Y753">
        <v>32.326078353525723</v>
      </c>
    </row>
    <row r="754" spans="1:25" x14ac:dyDescent="0.35">
      <c r="A754" t="s">
        <v>26</v>
      </c>
      <c r="B754">
        <v>2020020377</v>
      </c>
      <c r="C754">
        <v>26</v>
      </c>
      <c r="D754">
        <v>20202021</v>
      </c>
      <c r="E754" t="s">
        <v>34</v>
      </c>
      <c r="F754">
        <v>0</v>
      </c>
      <c r="I754">
        <v>4.0228738473646497E-2</v>
      </c>
      <c r="J754">
        <v>-80.641046765566131</v>
      </c>
      <c r="K754">
        <v>-24.655634790896553</v>
      </c>
      <c r="L754">
        <v>7.3225525585215614</v>
      </c>
      <c r="M754">
        <v>512.9138392801251</v>
      </c>
      <c r="N754">
        <v>11.892432240407885</v>
      </c>
      <c r="O754">
        <v>-0.75224217186173958</v>
      </c>
      <c r="P754">
        <v>23.850672167193142</v>
      </c>
      <c r="Q754">
        <v>28.234545118035982</v>
      </c>
      <c r="R754">
        <v>-0.92111616153319176</v>
      </c>
      <c r="S754">
        <v>-890.01733174603169</v>
      </c>
      <c r="T754">
        <v>8.3924204510123062</v>
      </c>
      <c r="U7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7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0.68731239717882731</v>
      </c>
      <c r="W754">
        <f>Table1[[#This Row],[Win%]]/(Table1[[#This Row],[Win%]]+Table1[[#This Row],[Opp Win%]])</f>
        <v>0.34771442534399949</v>
      </c>
      <c r="X754">
        <f>Table1[[#This Row],[Probability]]*2.2348375</f>
        <v>0.77708523704972043</v>
      </c>
      <c r="Y754">
        <v>24.92021654105563</v>
      </c>
    </row>
    <row r="755" spans="1:25" x14ac:dyDescent="0.35">
      <c r="A755" t="s">
        <v>34</v>
      </c>
      <c r="B755">
        <v>2020020377</v>
      </c>
      <c r="C755">
        <v>25</v>
      </c>
      <c r="D755">
        <v>20202021</v>
      </c>
      <c r="E755" t="s">
        <v>26</v>
      </c>
      <c r="F755">
        <v>1</v>
      </c>
      <c r="I755">
        <v>-0.75224217186173958</v>
      </c>
      <c r="J755">
        <v>23.850672167193142</v>
      </c>
      <c r="K755">
        <v>28.234545118035982</v>
      </c>
      <c r="L755">
        <v>-0.92111616153319176</v>
      </c>
      <c r="M755">
        <v>-890.01733174603169</v>
      </c>
      <c r="N755">
        <v>8.3924204510123062</v>
      </c>
      <c r="O755">
        <v>4.0228738473646497E-2</v>
      </c>
      <c r="P755">
        <v>-80.641046765566131</v>
      </c>
      <c r="Q755">
        <v>-24.655634790896553</v>
      </c>
      <c r="R755">
        <v>7.3225525585215614</v>
      </c>
      <c r="S755">
        <v>512.9138392801251</v>
      </c>
      <c r="T755">
        <v>11.892432240407885</v>
      </c>
      <c r="U7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7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0.36225700689771495</v>
      </c>
      <c r="W755">
        <f>Table1[[#This Row],[Win%]]/(Table1[[#This Row],[Win%]]+Table1[[#This Row],[Opp Win%]])</f>
        <v>0.65325910082775984</v>
      </c>
      <c r="X755">
        <f>Table1[[#This Row],[Probability]]*2.2348375</f>
        <v>1.4599279357461585</v>
      </c>
      <c r="Y755">
        <v>31.134633589621881</v>
      </c>
    </row>
    <row r="756" spans="1:25" x14ac:dyDescent="0.35">
      <c r="A756" t="s">
        <v>27</v>
      </c>
      <c r="B756">
        <v>2020020378</v>
      </c>
      <c r="C756">
        <v>23</v>
      </c>
      <c r="D756">
        <v>20202021</v>
      </c>
      <c r="E756" t="s">
        <v>40</v>
      </c>
      <c r="F756">
        <v>1</v>
      </c>
      <c r="I756">
        <v>-0.3447130821971266</v>
      </c>
      <c r="J756">
        <v>9.8993165852311584</v>
      </c>
      <c r="K756">
        <v>-26.142380506501638</v>
      </c>
      <c r="L756">
        <v>1.6962691909650935</v>
      </c>
      <c r="M756">
        <v>-28.623180952380835</v>
      </c>
      <c r="N756">
        <v>24.050277034734826</v>
      </c>
      <c r="O756">
        <v>0.98834646605749321</v>
      </c>
      <c r="P756">
        <v>-10.997271694041949</v>
      </c>
      <c r="Q756">
        <v>19.75383812543657</v>
      </c>
      <c r="R756">
        <v>6.3204991704312121</v>
      </c>
      <c r="S756">
        <v>-113.65008168852069</v>
      </c>
      <c r="T756">
        <v>-23.376013543343358</v>
      </c>
      <c r="U7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7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0.54079070359009418</v>
      </c>
      <c r="W756">
        <f>Table1[[#This Row],[Win%]]/(Table1[[#This Row],[Win%]]+Table1[[#This Row],[Opp Win%]])</f>
        <v>0.47017028235555292</v>
      </c>
      <c r="X756">
        <f>Table1[[#This Row],[Probability]]*2.2348375</f>
        <v>1.0507541783937779</v>
      </c>
      <c r="Y756">
        <v>23.660714930111034</v>
      </c>
    </row>
    <row r="757" spans="1:25" x14ac:dyDescent="0.35">
      <c r="A757" t="s">
        <v>40</v>
      </c>
      <c r="B757">
        <v>2020020378</v>
      </c>
      <c r="C757">
        <v>25</v>
      </c>
      <c r="D757">
        <v>20202021</v>
      </c>
      <c r="E757" t="s">
        <v>27</v>
      </c>
      <c r="F757">
        <v>0</v>
      </c>
      <c r="I757">
        <v>0.98834646605749321</v>
      </c>
      <c r="J757">
        <v>-10.997271694041949</v>
      </c>
      <c r="K757">
        <v>19.75383812543657</v>
      </c>
      <c r="L757">
        <v>6.3204991704312121</v>
      </c>
      <c r="M757">
        <v>-113.65008168852069</v>
      </c>
      <c r="N757">
        <v>-23.376013543343358</v>
      </c>
      <c r="O757">
        <v>-0.3447130821971266</v>
      </c>
      <c r="P757">
        <v>9.8993165852311584</v>
      </c>
      <c r="Q757">
        <v>-26.142380506501638</v>
      </c>
      <c r="R757">
        <v>1.6962691909650935</v>
      </c>
      <c r="S757">
        <v>-28.623180952380835</v>
      </c>
      <c r="T757">
        <v>24.050277034734826</v>
      </c>
      <c r="U7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7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0.41457117003055455</v>
      </c>
      <c r="W757">
        <f>Table1[[#This Row],[Win%]]/(Table1[[#This Row],[Win%]]+Table1[[#This Row],[Opp Win%]])</f>
        <v>0.53906315963504625</v>
      </c>
      <c r="X757">
        <f>Table1[[#This Row],[Probability]]*2.2348375</f>
        <v>1.2047185640208875</v>
      </c>
      <c r="Y757">
        <v>30.968097658740518</v>
      </c>
    </row>
    <row r="758" spans="1:25" x14ac:dyDescent="0.35">
      <c r="A758" t="s">
        <v>39</v>
      </c>
      <c r="B758">
        <v>2020020379</v>
      </c>
      <c r="C758">
        <v>22</v>
      </c>
      <c r="D758">
        <v>20202021</v>
      </c>
      <c r="E758" t="s">
        <v>50</v>
      </c>
      <c r="F758">
        <v>1</v>
      </c>
      <c r="I758">
        <v>-1.4216466893155388</v>
      </c>
      <c r="J758">
        <v>-192.22475691616364</v>
      </c>
      <c r="K758">
        <v>-23.56196993405575</v>
      </c>
      <c r="L758">
        <v>0.54363400958247965</v>
      </c>
      <c r="M758">
        <v>-671.32156984126937</v>
      </c>
      <c r="N758">
        <v>-10.953793928354404</v>
      </c>
      <c r="O758">
        <v>0.75453400883641186</v>
      </c>
      <c r="P758">
        <v>110.80240304278483</v>
      </c>
      <c r="Q758">
        <v>20.666081190772974</v>
      </c>
      <c r="R758">
        <v>-9.0364085481661469</v>
      </c>
      <c r="S758">
        <v>-1893.0857029733961</v>
      </c>
      <c r="T758">
        <v>2.5698265829382216</v>
      </c>
      <c r="U7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7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0.55726813615582238</v>
      </c>
      <c r="W758">
        <f>Table1[[#This Row],[Win%]]/(Table1[[#This Row],[Win%]]+Table1[[#This Row],[Opp Win%]])</f>
        <v>0.41079893047300831</v>
      </c>
      <c r="X758">
        <f>Table1[[#This Row],[Probability]]*2.2348375</f>
        <v>0.91806885478097167</v>
      </c>
      <c r="Y758">
        <v>19.91335970004355</v>
      </c>
    </row>
    <row r="759" spans="1:25" x14ac:dyDescent="0.35">
      <c r="A759" t="s">
        <v>50</v>
      </c>
      <c r="B759">
        <v>2020020379</v>
      </c>
      <c r="C759">
        <v>27</v>
      </c>
      <c r="D759">
        <v>20202021</v>
      </c>
      <c r="E759" t="s">
        <v>39</v>
      </c>
      <c r="F759">
        <v>0</v>
      </c>
      <c r="I759">
        <v>0.75453400883641186</v>
      </c>
      <c r="J759">
        <v>110.80240304278483</v>
      </c>
      <c r="K759">
        <v>20.666081190772974</v>
      </c>
      <c r="L759">
        <v>-9.0364085481661469</v>
      </c>
      <c r="M759">
        <v>-1893.0857029733961</v>
      </c>
      <c r="N759">
        <v>2.5698265829382216</v>
      </c>
      <c r="O759">
        <v>-1.4216466893155388</v>
      </c>
      <c r="P759">
        <v>-192.22475691616364</v>
      </c>
      <c r="Q759">
        <v>-23.56196993405575</v>
      </c>
      <c r="R759">
        <v>0.54363400958247965</v>
      </c>
      <c r="S759">
        <v>-671.32156984126937</v>
      </c>
      <c r="T759">
        <v>-10.953793928354404</v>
      </c>
      <c r="U7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7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0.40716255198370582</v>
      </c>
      <c r="W759">
        <f>Table1[[#This Row],[Win%]]/(Table1[[#This Row],[Win%]]+Table1[[#This Row],[Opp Win%]])</f>
        <v>0.58469133547005947</v>
      </c>
      <c r="X759">
        <f>Table1[[#This Row],[Probability]]*2.2348375</f>
        <v>1.306690122433569</v>
      </c>
      <c r="Y759">
        <v>34.625950898919584</v>
      </c>
    </row>
    <row r="760" spans="1:25" x14ac:dyDescent="0.35">
      <c r="A760" t="s">
        <v>49</v>
      </c>
      <c r="B760">
        <v>2020020380</v>
      </c>
      <c r="C760">
        <v>23</v>
      </c>
      <c r="D760">
        <v>20202021</v>
      </c>
      <c r="E760" t="s">
        <v>54</v>
      </c>
      <c r="F760">
        <v>1</v>
      </c>
      <c r="I760">
        <v>9.553332437371452E-2</v>
      </c>
      <c r="J760">
        <v>-116.06624311111115</v>
      </c>
      <c r="K760">
        <v>-15.396263933592431</v>
      </c>
      <c r="L760">
        <v>5.0337093004791242</v>
      </c>
      <c r="M760">
        <v>1899.4220578329882</v>
      </c>
      <c r="N760">
        <v>-8.7177326626672311</v>
      </c>
      <c r="O760">
        <v>2.2843385975357688E-2</v>
      </c>
      <c r="P760">
        <v>-43.242299603851876</v>
      </c>
      <c r="Q760">
        <v>27.992116334146409</v>
      </c>
      <c r="R760">
        <v>4.9296709705681074</v>
      </c>
      <c r="S760">
        <v>1704.1662665101721</v>
      </c>
      <c r="T760">
        <v>19.008328588597113</v>
      </c>
      <c r="U7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7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0.53781385193150777</v>
      </c>
      <c r="W760">
        <f>Table1[[#This Row],[Win%]]/(Table1[[#This Row],[Win%]]+Table1[[#This Row],[Opp Win%]])</f>
        <v>0.44663496699271971</v>
      </c>
      <c r="X760">
        <f>Table1[[#This Row],[Probability]]*2.2348375</f>
        <v>0.99815657304659211</v>
      </c>
      <c r="Y760">
        <v>22.369255996967098</v>
      </c>
    </row>
    <row r="761" spans="1:25" x14ac:dyDescent="0.35">
      <c r="A761" t="s">
        <v>54</v>
      </c>
      <c r="B761">
        <v>2020020380</v>
      </c>
      <c r="C761">
        <v>23</v>
      </c>
      <c r="D761">
        <v>20202021</v>
      </c>
      <c r="E761" t="s">
        <v>49</v>
      </c>
      <c r="F761">
        <v>0</v>
      </c>
      <c r="I761">
        <v>2.2843385975357688E-2</v>
      </c>
      <c r="J761">
        <v>-43.242299603851876</v>
      </c>
      <c r="K761">
        <v>27.992116334146409</v>
      </c>
      <c r="L761">
        <v>4.9296709705681074</v>
      </c>
      <c r="M761">
        <v>1704.1662665101721</v>
      </c>
      <c r="N761">
        <v>19.008328588597113</v>
      </c>
      <c r="O761">
        <v>9.553332437371452E-2</v>
      </c>
      <c r="P761">
        <v>-116.06624311111115</v>
      </c>
      <c r="Q761">
        <v>-15.396263933592431</v>
      </c>
      <c r="R761">
        <v>5.0337093004791242</v>
      </c>
      <c r="S761">
        <v>1899.4220578329882</v>
      </c>
      <c r="T761">
        <v>-8.7177326626672311</v>
      </c>
      <c r="U7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7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0.4722736203660971</v>
      </c>
      <c r="W761">
        <f>Table1[[#This Row],[Win%]]/(Table1[[#This Row],[Win%]]+Table1[[#This Row],[Opp Win%]])</f>
        <v>0.54710909113475537</v>
      </c>
      <c r="X761">
        <f>Table1[[#This Row],[Probability]]*2.2348375</f>
        <v>1.2226999134588687</v>
      </c>
      <c r="Y761">
        <v>29.233320674485373</v>
      </c>
    </row>
    <row r="762" spans="1:25" x14ac:dyDescent="0.35">
      <c r="A762" t="s">
        <v>38</v>
      </c>
      <c r="B762">
        <v>2020020381</v>
      </c>
      <c r="C762">
        <v>25</v>
      </c>
      <c r="D762">
        <v>20202021</v>
      </c>
      <c r="E762" t="s">
        <v>43</v>
      </c>
      <c r="F762">
        <v>0</v>
      </c>
      <c r="I762">
        <v>-0.66641054968514868</v>
      </c>
      <c r="J762">
        <v>-57.158324950780475</v>
      </c>
      <c r="K762">
        <v>9.6947103951214899</v>
      </c>
      <c r="L762">
        <v>-4.1517800903490745</v>
      </c>
      <c r="M762">
        <v>-31.16033623188423</v>
      </c>
      <c r="N762">
        <v>1.0986362106265606</v>
      </c>
      <c r="O762">
        <v>0.20518424839835528</v>
      </c>
      <c r="P762">
        <v>35.513962077751387</v>
      </c>
      <c r="Q762">
        <v>2.1305791290007257</v>
      </c>
      <c r="R762">
        <v>3.2623198412046577</v>
      </c>
      <c r="S762">
        <v>785.23302528180329</v>
      </c>
      <c r="T762">
        <v>3.8844278160585533</v>
      </c>
      <c r="U7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7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0.56232631216162909</v>
      </c>
      <c r="W762">
        <f>Table1[[#This Row],[Win%]]/(Table1[[#This Row],[Win%]]+Table1[[#This Row],[Opp Win%]])</f>
        <v>0.47028156428878221</v>
      </c>
      <c r="X762">
        <f>Table1[[#This Row],[Probability]]*2.2348375</f>
        <v>1.0510028754312313</v>
      </c>
      <c r="Y762">
        <v>30.13057010981143</v>
      </c>
    </row>
    <row r="763" spans="1:25" x14ac:dyDescent="0.35">
      <c r="A763" t="s">
        <v>43</v>
      </c>
      <c r="B763">
        <v>2020020381</v>
      </c>
      <c r="C763">
        <v>26</v>
      </c>
      <c r="D763">
        <v>20202021</v>
      </c>
      <c r="E763" t="s">
        <v>38</v>
      </c>
      <c r="F763">
        <v>1</v>
      </c>
      <c r="I763">
        <v>0.20518424839835528</v>
      </c>
      <c r="J763">
        <v>35.513962077751387</v>
      </c>
      <c r="K763">
        <v>2.1305791290007257</v>
      </c>
      <c r="L763">
        <v>3.2623198412046577</v>
      </c>
      <c r="M763">
        <v>785.23302528180329</v>
      </c>
      <c r="N763">
        <v>3.8844278160585533</v>
      </c>
      <c r="O763">
        <v>-0.66641054968514868</v>
      </c>
      <c r="P763">
        <v>-57.158324950780475</v>
      </c>
      <c r="Q763">
        <v>9.6947103951214899</v>
      </c>
      <c r="R763">
        <v>-4.1517800903490745</v>
      </c>
      <c r="S763">
        <v>-31.16033623188423</v>
      </c>
      <c r="T763">
        <v>1.0986362106265606</v>
      </c>
      <c r="U7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7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0.50251726886105053</v>
      </c>
      <c r="W763">
        <f>Table1[[#This Row],[Win%]]/(Table1[[#This Row],[Win%]]+Table1[[#This Row],[Opp Win%]])</f>
        <v>0.52977794999835681</v>
      </c>
      <c r="X763">
        <f>Table1[[#This Row],[Probability]]*2.2348375</f>
        <v>1.1839676293294525</v>
      </c>
      <c r="Y763">
        <v>30.158951942458692</v>
      </c>
    </row>
    <row r="764" spans="1:25" x14ac:dyDescent="0.35">
      <c r="A764" t="s">
        <v>41</v>
      </c>
      <c r="B764">
        <v>2020020382</v>
      </c>
      <c r="C764">
        <v>23</v>
      </c>
      <c r="D764">
        <v>20202021</v>
      </c>
      <c r="E764" t="s">
        <v>55</v>
      </c>
      <c r="F764">
        <v>1</v>
      </c>
      <c r="I764">
        <v>0.21613565154688408</v>
      </c>
      <c r="J764">
        <v>72.09442303957718</v>
      </c>
      <c r="K764">
        <v>-5.8456133309956888</v>
      </c>
      <c r="L764">
        <v>3.1774464668035627</v>
      </c>
      <c r="M764">
        <v>1805.3242696400625</v>
      </c>
      <c r="N764">
        <v>-4.657202089309032</v>
      </c>
      <c r="O764">
        <v>0.75781942978097072</v>
      </c>
      <c r="P764">
        <v>88.581902214141465</v>
      </c>
      <c r="Q764">
        <v>-12.573410196544119</v>
      </c>
      <c r="R764">
        <v>-5.2058526433949339</v>
      </c>
      <c r="S764">
        <v>714.05321721439736</v>
      </c>
      <c r="T764">
        <v>-1.2598363417135965</v>
      </c>
      <c r="U7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7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0.4489666652319409</v>
      </c>
      <c r="W764">
        <f>Table1[[#This Row],[Win%]]/(Table1[[#This Row],[Win%]]+Table1[[#This Row],[Opp Win%]])</f>
        <v>0.54538030288681094</v>
      </c>
      <c r="X764">
        <f>Table1[[#This Row],[Probability]]*2.2348375</f>
        <v>1.2188363526528032</v>
      </c>
      <c r="Y764">
        <v>26.755217960990233</v>
      </c>
    </row>
    <row r="765" spans="1:25" x14ac:dyDescent="0.35">
      <c r="A765" t="s">
        <v>55</v>
      </c>
      <c r="B765">
        <v>2020020382</v>
      </c>
      <c r="C765">
        <v>24</v>
      </c>
      <c r="D765">
        <v>20202021</v>
      </c>
      <c r="E765" t="s">
        <v>41</v>
      </c>
      <c r="F765">
        <v>0</v>
      </c>
      <c r="I765">
        <v>0.75781942978097072</v>
      </c>
      <c r="J765">
        <v>88.581902214141465</v>
      </c>
      <c r="K765">
        <v>-12.573410196544119</v>
      </c>
      <c r="L765">
        <v>-5.2058526433949339</v>
      </c>
      <c r="M765">
        <v>714.05321721439736</v>
      </c>
      <c r="N765">
        <v>-1.2598363417135965</v>
      </c>
      <c r="O765">
        <v>0.21613565154688408</v>
      </c>
      <c r="P765">
        <v>72.09442303957718</v>
      </c>
      <c r="Q765">
        <v>-5.8456133309956888</v>
      </c>
      <c r="R765">
        <v>3.1774464668035627</v>
      </c>
      <c r="S765">
        <v>1805.3242696400625</v>
      </c>
      <c r="T765">
        <v>-4.657202089309032</v>
      </c>
      <c r="U7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7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0.54327829210677359</v>
      </c>
      <c r="W765">
        <f>Table1[[#This Row],[Win%]]/(Table1[[#This Row],[Win%]]+Table1[[#This Row],[Opp Win%]])</f>
        <v>0.45467841817147414</v>
      </c>
      <c r="X765">
        <f>Table1[[#This Row],[Probability]]*2.2348375</f>
        <v>1.0161323793702917</v>
      </c>
      <c r="Y765">
        <v>28.00958111043818</v>
      </c>
    </row>
    <row r="766" spans="1:25" x14ac:dyDescent="0.35">
      <c r="A766" t="s">
        <v>32</v>
      </c>
      <c r="B766">
        <v>2020020383</v>
      </c>
      <c r="C766">
        <v>25</v>
      </c>
      <c r="D766">
        <v>20202021</v>
      </c>
      <c r="E766" t="s">
        <v>37</v>
      </c>
      <c r="F766">
        <v>0</v>
      </c>
      <c r="I766">
        <v>-0.34457618965776987</v>
      </c>
      <c r="J766">
        <v>2.510562156889776</v>
      </c>
      <c r="K766">
        <v>-7.4149100542288071E-2</v>
      </c>
      <c r="L766">
        <v>-1.3181045256673478</v>
      </c>
      <c r="M766">
        <v>1707.2664513227514</v>
      </c>
      <c r="N766">
        <v>-6.3759680995777774</v>
      </c>
      <c r="O766">
        <v>-0.34950432107460772</v>
      </c>
      <c r="P766">
        <v>32.638115399858037</v>
      </c>
      <c r="Q766">
        <v>6.5659599830576241</v>
      </c>
      <c r="R766">
        <v>10.632614160164273</v>
      </c>
      <c r="S766">
        <v>599.96992300469537</v>
      </c>
      <c r="T766">
        <v>1.5398230742927268</v>
      </c>
      <c r="U7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7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0.55880607274991001</v>
      </c>
      <c r="W766">
        <f>Table1[[#This Row],[Win%]]/(Table1[[#This Row],[Win%]]+Table1[[#This Row],[Opp Win%]])</f>
        <v>0.45786578821897517</v>
      </c>
      <c r="X766">
        <f>Table1[[#This Row],[Probability]]*2.2348375</f>
        <v>1.0232556334788239</v>
      </c>
      <c r="Y766">
        <v>28.626716424124417</v>
      </c>
    </row>
    <row r="767" spans="1:25" x14ac:dyDescent="0.35">
      <c r="A767" t="s">
        <v>37</v>
      </c>
      <c r="B767">
        <v>2020020383</v>
      </c>
      <c r="C767">
        <v>26</v>
      </c>
      <c r="D767">
        <v>20202021</v>
      </c>
      <c r="E767" t="s">
        <v>32</v>
      </c>
      <c r="F767">
        <v>1</v>
      </c>
      <c r="I767">
        <v>-0.34950432107460772</v>
      </c>
      <c r="J767">
        <v>32.638115399858037</v>
      </c>
      <c r="K767">
        <v>6.5659599830576241</v>
      </c>
      <c r="L767">
        <v>10.632614160164273</v>
      </c>
      <c r="M767">
        <v>599.96992300469537</v>
      </c>
      <c r="N767">
        <v>1.5398230742927268</v>
      </c>
      <c r="O767">
        <v>-0.34457618965776987</v>
      </c>
      <c r="P767">
        <v>2.510562156889776</v>
      </c>
      <c r="Q767">
        <v>-7.4149100542288071E-2</v>
      </c>
      <c r="R767">
        <v>-1.3181045256673478</v>
      </c>
      <c r="S767">
        <v>1707.2664513227514</v>
      </c>
      <c r="T767">
        <v>-6.3759680995777774</v>
      </c>
      <c r="U7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7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0.48128498820490528</v>
      </c>
      <c r="W767">
        <f>Table1[[#This Row],[Win%]]/(Table1[[#This Row],[Win%]]+Table1[[#This Row],[Opp Win%]])</f>
        <v>0.54206703889086738</v>
      </c>
      <c r="X767">
        <f>Table1[[#This Row],[Probability]]*2.2348375</f>
        <v>1.2114317460272688</v>
      </c>
      <c r="Y767">
        <v>30.604641811886335</v>
      </c>
    </row>
    <row r="768" spans="1:25" x14ac:dyDescent="0.35">
      <c r="A768" t="s">
        <v>52</v>
      </c>
      <c r="B768">
        <v>2020020384</v>
      </c>
      <c r="C768">
        <v>26</v>
      </c>
      <c r="D768">
        <v>20202021</v>
      </c>
      <c r="E768" t="s">
        <v>53</v>
      </c>
      <c r="F768">
        <v>0</v>
      </c>
      <c r="I768">
        <v>0.62311717105407127</v>
      </c>
      <c r="J768">
        <v>27.23349797469508</v>
      </c>
      <c r="K768">
        <v>27.959672393531708</v>
      </c>
      <c r="L768">
        <v>2.3068099164955527</v>
      </c>
      <c r="M768">
        <v>1185.6638666666668</v>
      </c>
      <c r="N768">
        <v>7.3648578515872991</v>
      </c>
      <c r="O768">
        <v>0.26404804032169604</v>
      </c>
      <c r="P768">
        <v>-35.944142228844967</v>
      </c>
      <c r="Q768">
        <v>-7.6777877059676882</v>
      </c>
      <c r="R768">
        <v>-4.2448670171115666</v>
      </c>
      <c r="S768">
        <v>172.43258244766525</v>
      </c>
      <c r="T768">
        <v>4.7781075065244263</v>
      </c>
      <c r="U7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7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0.52164048409922181</v>
      </c>
      <c r="W768">
        <f>Table1[[#This Row],[Win%]]/(Table1[[#This Row],[Win%]]+Table1[[#This Row],[Opp Win%]])</f>
        <v>0.52358883233333897</v>
      </c>
      <c r="X768">
        <f>Table1[[#This Row],[Probability]]*2.2348375</f>
        <v>1.1701359570797583</v>
      </c>
      <c r="Y768">
        <v>33.034398493089299</v>
      </c>
    </row>
    <row r="769" spans="1:25" x14ac:dyDescent="0.35">
      <c r="A769" t="s">
        <v>53</v>
      </c>
      <c r="B769">
        <v>2020020384</v>
      </c>
      <c r="C769">
        <v>28</v>
      </c>
      <c r="D769">
        <v>20202021</v>
      </c>
      <c r="E769" t="s">
        <v>52</v>
      </c>
      <c r="F769">
        <v>1</v>
      </c>
      <c r="I769">
        <v>0.26404804032169604</v>
      </c>
      <c r="J769">
        <v>-35.944142228844967</v>
      </c>
      <c r="K769">
        <v>-7.6777877059676882</v>
      </c>
      <c r="L769">
        <v>-4.2448670171115666</v>
      </c>
      <c r="M769">
        <v>172.43258244766525</v>
      </c>
      <c r="N769">
        <v>4.7781075065244263</v>
      </c>
      <c r="O769">
        <v>0.62311717105407127</v>
      </c>
      <c r="P769">
        <v>27.23349797469508</v>
      </c>
      <c r="Q769">
        <v>27.959672393531708</v>
      </c>
      <c r="R769">
        <v>2.3068099164955527</v>
      </c>
      <c r="S769">
        <v>1185.6638666666668</v>
      </c>
      <c r="T769">
        <v>7.3648578515872991</v>
      </c>
      <c r="U7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7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0.57024532012553109</v>
      </c>
      <c r="W769">
        <f>Table1[[#This Row],[Win%]]/(Table1[[#This Row],[Win%]]+Table1[[#This Row],[Opp Win%]])</f>
        <v>0.47603290262273557</v>
      </c>
      <c r="X769">
        <f>Table1[[#This Row],[Probability]]*2.2348375</f>
        <v>1.0638561820151378</v>
      </c>
      <c r="Y769">
        <v>30.83421767778642</v>
      </c>
    </row>
    <row r="770" spans="1:25" x14ac:dyDescent="0.35">
      <c r="A770" t="s">
        <v>31</v>
      </c>
      <c r="B770">
        <v>2020020385</v>
      </c>
      <c r="C770">
        <v>26</v>
      </c>
      <c r="D770">
        <v>20202021</v>
      </c>
      <c r="E770" t="s">
        <v>35</v>
      </c>
      <c r="F770">
        <v>0</v>
      </c>
      <c r="I770">
        <v>-0.43834757911704503</v>
      </c>
      <c r="J770">
        <v>-51.594570708742069</v>
      </c>
      <c r="K770">
        <v>-8.0782583008146709</v>
      </c>
      <c r="L770">
        <v>-7.2044837180013666</v>
      </c>
      <c r="M770">
        <v>-1293.0434984126987</v>
      </c>
      <c r="N770">
        <v>-3.9297237041693696</v>
      </c>
      <c r="O770">
        <v>1.3322205249212851</v>
      </c>
      <c r="P770">
        <v>-0.89181879549125753</v>
      </c>
      <c r="Q770">
        <v>11.427095034636306</v>
      </c>
      <c r="R770">
        <v>8.1630727501711178</v>
      </c>
      <c r="S770">
        <v>696.79153977455735</v>
      </c>
      <c r="T770">
        <v>4.1735657038859113</v>
      </c>
      <c r="U7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7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0.55944443197076255</v>
      </c>
      <c r="W770">
        <f>Table1[[#This Row],[Win%]]/(Table1[[#This Row],[Win%]]+Table1[[#This Row],[Opp Win%]])</f>
        <v>0.43678445435834612</v>
      </c>
      <c r="X770">
        <f>Table1[[#This Row],[Probability]]*2.2348375</f>
        <v>0.97614227801707021</v>
      </c>
      <c r="Y770">
        <v>28.76126327219092</v>
      </c>
    </row>
    <row r="771" spans="1:25" x14ac:dyDescent="0.35">
      <c r="A771" t="s">
        <v>35</v>
      </c>
      <c r="B771">
        <v>2020020385</v>
      </c>
      <c r="C771">
        <v>26</v>
      </c>
      <c r="D771">
        <v>20202021</v>
      </c>
      <c r="E771" t="s">
        <v>31</v>
      </c>
      <c r="F771">
        <v>1</v>
      </c>
      <c r="I771">
        <v>1.3322205249212851</v>
      </c>
      <c r="J771">
        <v>-0.89181879549125753</v>
      </c>
      <c r="K771">
        <v>11.427095034636306</v>
      </c>
      <c r="L771">
        <v>8.1630727501711178</v>
      </c>
      <c r="M771">
        <v>696.79153977455735</v>
      </c>
      <c r="N771">
        <v>4.1735657038859113</v>
      </c>
      <c r="O771">
        <v>-0.43834757911704503</v>
      </c>
      <c r="P771">
        <v>-51.594570708742069</v>
      </c>
      <c r="Q771">
        <v>-8.0782583008146709</v>
      </c>
      <c r="R771">
        <v>-7.2044837180013666</v>
      </c>
      <c r="S771">
        <v>-1293.0434984126987</v>
      </c>
      <c r="T771">
        <v>-3.9297237041693696</v>
      </c>
      <c r="U7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7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0.44341987237346919</v>
      </c>
      <c r="W771">
        <f>Table1[[#This Row],[Win%]]/(Table1[[#This Row],[Win%]]+Table1[[#This Row],[Opp Win%]])</f>
        <v>0.56271347776701974</v>
      </c>
      <c r="X771">
        <f>Table1[[#This Row],[Probability]]*2.2348375</f>
        <v>1.2575731818691518</v>
      </c>
      <c r="Y771">
        <v>29.185505404989389</v>
      </c>
    </row>
    <row r="772" spans="1:25" x14ac:dyDescent="0.35">
      <c r="A772" t="s">
        <v>26</v>
      </c>
      <c r="B772">
        <v>2020020386</v>
      </c>
      <c r="C772">
        <v>27</v>
      </c>
      <c r="D772">
        <v>20202021</v>
      </c>
      <c r="E772" t="s">
        <v>34</v>
      </c>
      <c r="F772">
        <v>0</v>
      </c>
      <c r="G772">
        <v>1</v>
      </c>
      <c r="H772">
        <v>1</v>
      </c>
      <c r="I772">
        <v>4.0228738473646497E-2</v>
      </c>
      <c r="J772">
        <v>-80.641046765566131</v>
      </c>
      <c r="K772">
        <v>-24.655634790896553</v>
      </c>
      <c r="L772">
        <v>7.3225525585215614</v>
      </c>
      <c r="M772">
        <v>512.9138392801251</v>
      </c>
      <c r="N772">
        <v>11.892432240407885</v>
      </c>
      <c r="O772">
        <v>-0.75224217186173958</v>
      </c>
      <c r="P772">
        <v>23.850672167193142</v>
      </c>
      <c r="Q772">
        <v>28.234545118035982</v>
      </c>
      <c r="R772">
        <v>-0.92111616153319176</v>
      </c>
      <c r="S772">
        <v>-890.01733174603169</v>
      </c>
      <c r="T772">
        <v>8.3924204510123062</v>
      </c>
      <c r="U7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0.33090100344759937</v>
      </c>
      <c r="V7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0.62074488561850327</v>
      </c>
      <c r="W772">
        <f>Table1[[#This Row],[Win%]]/(Table1[[#This Row],[Win%]]+Table1[[#This Row],[Opp Win%]])</f>
        <v>0.34771442534399949</v>
      </c>
      <c r="X772">
        <f>Table1[[#This Row],[Probability]]*2.2348375</f>
        <v>0.77708523704972043</v>
      </c>
      <c r="Y772">
        <v>25.697301778105352</v>
      </c>
    </row>
    <row r="773" spans="1:25" x14ac:dyDescent="0.35">
      <c r="A773" t="s">
        <v>34</v>
      </c>
      <c r="B773">
        <v>2020020386</v>
      </c>
      <c r="C773">
        <v>26</v>
      </c>
      <c r="D773">
        <v>20202021</v>
      </c>
      <c r="E773" t="s">
        <v>26</v>
      </c>
      <c r="F773">
        <v>1</v>
      </c>
      <c r="G773">
        <v>1</v>
      </c>
      <c r="H773">
        <v>1</v>
      </c>
      <c r="I773">
        <v>-0.75224217186173958</v>
      </c>
      <c r="J773">
        <v>23.850672167193142</v>
      </c>
      <c r="K773">
        <v>28.234545118035982</v>
      </c>
      <c r="L773">
        <v>-0.92111616153319176</v>
      </c>
      <c r="M773">
        <v>-890.01733174603169</v>
      </c>
      <c r="N773">
        <v>8.3924204510123062</v>
      </c>
      <c r="O773">
        <v>4.0228738473646497E-2</v>
      </c>
      <c r="P773">
        <v>-80.641046765566131</v>
      </c>
      <c r="Q773">
        <v>-24.655634790896553</v>
      </c>
      <c r="R773">
        <v>7.3225525585215614</v>
      </c>
      <c r="S773">
        <v>512.9138392801251</v>
      </c>
      <c r="T773">
        <v>11.892432240407885</v>
      </c>
      <c r="U7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0.61639082389038347</v>
      </c>
      <c r="V7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0.3271717274913582</v>
      </c>
      <c r="W773">
        <f>Table1[[#This Row],[Win%]]/(Table1[[#This Row],[Win%]]+Table1[[#This Row],[Opp Win%]])</f>
        <v>0.65325910082775984</v>
      </c>
      <c r="X773">
        <f>Table1[[#This Row],[Probability]]*2.2348375</f>
        <v>1.4599279357461585</v>
      </c>
      <c r="Y773">
        <v>32.594561525368043</v>
      </c>
    </row>
    <row r="774" spans="1:25" x14ac:dyDescent="0.35">
      <c r="A774" t="s">
        <v>27</v>
      </c>
      <c r="B774">
        <v>2020020387</v>
      </c>
      <c r="C774">
        <v>24</v>
      </c>
      <c r="D774">
        <v>20202021</v>
      </c>
      <c r="E774" t="s">
        <v>40</v>
      </c>
      <c r="F774">
        <v>1</v>
      </c>
      <c r="G774">
        <v>1</v>
      </c>
      <c r="H774">
        <v>1</v>
      </c>
      <c r="I774">
        <v>-0.3447130821971266</v>
      </c>
      <c r="J774">
        <v>9.8993165852311584</v>
      </c>
      <c r="K774">
        <v>-26.142380506501638</v>
      </c>
      <c r="L774">
        <v>1.6962691909650935</v>
      </c>
      <c r="M774">
        <v>-28.623180952380835</v>
      </c>
      <c r="N774">
        <v>24.050277034734826</v>
      </c>
      <c r="O774">
        <v>0.98834646605749321</v>
      </c>
      <c r="P774">
        <v>-10.997271694041949</v>
      </c>
      <c r="Q774">
        <v>19.75383812543657</v>
      </c>
      <c r="R774">
        <v>6.3204991704312121</v>
      </c>
      <c r="S774">
        <v>-113.65008168852069</v>
      </c>
      <c r="T774">
        <v>-23.376013543343358</v>
      </c>
      <c r="U7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0.43341810771382161</v>
      </c>
      <c r="V7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0.48841409644505684</v>
      </c>
      <c r="W774">
        <f>Table1[[#This Row],[Win%]]/(Table1[[#This Row],[Win%]]+Table1[[#This Row],[Opp Win%]])</f>
        <v>0.47017028235555297</v>
      </c>
      <c r="X774">
        <f>Table1[[#This Row],[Probability]]*2.2348375</f>
        <v>1.0507541783937779</v>
      </c>
      <c r="Y774">
        <v>24.711469108504811</v>
      </c>
    </row>
    <row r="775" spans="1:25" x14ac:dyDescent="0.35">
      <c r="A775" t="s">
        <v>40</v>
      </c>
      <c r="B775">
        <v>2020020387</v>
      </c>
      <c r="C775">
        <v>26</v>
      </c>
      <c r="D775">
        <v>20202021</v>
      </c>
      <c r="E775" t="s">
        <v>27</v>
      </c>
      <c r="F775">
        <v>0</v>
      </c>
      <c r="G775">
        <v>1</v>
      </c>
      <c r="H775">
        <v>1</v>
      </c>
      <c r="I775">
        <v>0.98834646605749321</v>
      </c>
      <c r="J775">
        <v>-10.997271694041949</v>
      </c>
      <c r="K775">
        <v>19.75383812543657</v>
      </c>
      <c r="L775">
        <v>6.3204991704312121</v>
      </c>
      <c r="M775">
        <v>-113.65008168852069</v>
      </c>
      <c r="N775">
        <v>-23.376013543343358</v>
      </c>
      <c r="O775">
        <v>-0.3447130821971266</v>
      </c>
      <c r="P775">
        <v>9.8993165852311584</v>
      </c>
      <c r="Q775">
        <v>-26.142380506501638</v>
      </c>
      <c r="R775">
        <v>1.6962691909650935</v>
      </c>
      <c r="S775">
        <v>-28.623180952380835</v>
      </c>
      <c r="T775">
        <v>24.050277034734826</v>
      </c>
      <c r="U7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0.43788120233241207</v>
      </c>
      <c r="V7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0.37441916452787233</v>
      </c>
      <c r="W775">
        <f>Table1[[#This Row],[Win%]]/(Table1[[#This Row],[Win%]]+Table1[[#This Row],[Opp Win%]])</f>
        <v>0.53906315963504614</v>
      </c>
      <c r="X775">
        <f>Table1[[#This Row],[Probability]]*2.2348375</f>
        <v>1.2047185640208873</v>
      </c>
      <c r="Y775">
        <v>32.172816222761405</v>
      </c>
    </row>
    <row r="776" spans="1:25" x14ac:dyDescent="0.35">
      <c r="A776" t="s">
        <v>39</v>
      </c>
      <c r="B776">
        <v>2020020388</v>
      </c>
      <c r="C776">
        <v>23</v>
      </c>
      <c r="D776">
        <v>20202021</v>
      </c>
      <c r="E776" t="s">
        <v>50</v>
      </c>
      <c r="F776">
        <v>1</v>
      </c>
      <c r="G776">
        <v>1</v>
      </c>
      <c r="H776">
        <v>1</v>
      </c>
      <c r="I776">
        <v>-1.4216466893155388</v>
      </c>
      <c r="J776">
        <v>-192.22475691616364</v>
      </c>
      <c r="K776">
        <v>-23.56196993405575</v>
      </c>
      <c r="L776">
        <v>0.54363400958247965</v>
      </c>
      <c r="M776">
        <v>-671.32156984126937</v>
      </c>
      <c r="N776">
        <v>-10.953793928354404</v>
      </c>
      <c r="O776">
        <v>0.75453400883641186</v>
      </c>
      <c r="P776">
        <v>110.80240304278483</v>
      </c>
      <c r="Q776">
        <v>20.666081190772974</v>
      </c>
      <c r="R776">
        <v>-9.0364085481661469</v>
      </c>
      <c r="S776">
        <v>-1893.0857029733961</v>
      </c>
      <c r="T776">
        <v>2.5698265829382216</v>
      </c>
      <c r="U7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0.35090451945690249</v>
      </c>
      <c r="V7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0.50329565835967238</v>
      </c>
      <c r="W776">
        <f>Table1[[#This Row],[Win%]]/(Table1[[#This Row],[Win%]]+Table1[[#This Row],[Opp Win%]])</f>
        <v>0.41079893047300831</v>
      </c>
      <c r="X776">
        <f>Table1[[#This Row],[Probability]]*2.2348375</f>
        <v>0.91806885478097167</v>
      </c>
      <c r="Y776">
        <v>20.831428554824523</v>
      </c>
    </row>
    <row r="777" spans="1:25" x14ac:dyDescent="0.35">
      <c r="A777" t="s">
        <v>50</v>
      </c>
      <c r="B777">
        <v>2020020388</v>
      </c>
      <c r="C777">
        <v>28</v>
      </c>
      <c r="D777">
        <v>20202021</v>
      </c>
      <c r="E777" t="s">
        <v>39</v>
      </c>
      <c r="F777">
        <v>0</v>
      </c>
      <c r="G777">
        <v>1</v>
      </c>
      <c r="H777">
        <v>1</v>
      </c>
      <c r="I777">
        <v>0.75453400883641186</v>
      </c>
      <c r="J777">
        <v>110.80240304278483</v>
      </c>
      <c r="K777">
        <v>20.666081190772974</v>
      </c>
      <c r="L777">
        <v>-9.0364085481661469</v>
      </c>
      <c r="M777">
        <v>-1893.0857029733961</v>
      </c>
      <c r="N777">
        <v>2.5698265829382216</v>
      </c>
      <c r="O777">
        <v>-1.4216466893155388</v>
      </c>
      <c r="P777">
        <v>-192.22475691616364</v>
      </c>
      <c r="Q777">
        <v>-23.56196993405575</v>
      </c>
      <c r="R777">
        <v>0.54363400958247965</v>
      </c>
      <c r="S777">
        <v>-671.32156984126937</v>
      </c>
      <c r="T777">
        <v>-10.953793928354404</v>
      </c>
      <c r="U7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0.51770512776971767</v>
      </c>
      <c r="V7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0.3677280852152352</v>
      </c>
      <c r="W777">
        <f>Table1[[#This Row],[Win%]]/(Table1[[#This Row],[Win%]]+Table1[[#This Row],[Opp Win%]])</f>
        <v>0.58469133547005936</v>
      </c>
      <c r="X777">
        <f>Table1[[#This Row],[Probability]]*2.2348375</f>
        <v>1.3066901224335687</v>
      </c>
      <c r="Y777">
        <v>35.932641021353149</v>
      </c>
    </row>
    <row r="778" spans="1:25" x14ac:dyDescent="0.35">
      <c r="A778" t="s">
        <v>49</v>
      </c>
      <c r="B778">
        <v>2020020389</v>
      </c>
      <c r="C778">
        <v>24</v>
      </c>
      <c r="D778">
        <v>20202021</v>
      </c>
      <c r="E778" t="s">
        <v>54</v>
      </c>
      <c r="F778">
        <v>1</v>
      </c>
      <c r="G778">
        <v>1</v>
      </c>
      <c r="H778">
        <v>1</v>
      </c>
      <c r="I778">
        <v>9.553332437371452E-2</v>
      </c>
      <c r="J778">
        <v>-116.06624311111115</v>
      </c>
      <c r="K778">
        <v>-15.396263933592431</v>
      </c>
      <c r="L778">
        <v>5.0337093004791242</v>
      </c>
      <c r="M778">
        <v>1899.4220578329882</v>
      </c>
      <c r="N778">
        <v>-8.7177326626672311</v>
      </c>
      <c r="O778">
        <v>2.2843385975357688E-2</v>
      </c>
      <c r="P778">
        <v>-43.242299603851876</v>
      </c>
      <c r="Q778">
        <v>27.992116334146409</v>
      </c>
      <c r="R778">
        <v>4.9296709705681074</v>
      </c>
      <c r="S778">
        <v>1704.1662665101721</v>
      </c>
      <c r="T778">
        <v>19.008328588597113</v>
      </c>
      <c r="U7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0.39204142990501822</v>
      </c>
      <c r="V7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0.48572555852562266</v>
      </c>
      <c r="W778">
        <f>Table1[[#This Row],[Win%]]/(Table1[[#This Row],[Win%]]+Table1[[#This Row],[Opp Win%]])</f>
        <v>0.44663496699271965</v>
      </c>
      <c r="X778">
        <f>Table1[[#This Row],[Probability]]*2.2348375</f>
        <v>0.998156573046592</v>
      </c>
      <c r="Y778">
        <v>23.367412570013691</v>
      </c>
    </row>
    <row r="779" spans="1:25" x14ac:dyDescent="0.35">
      <c r="A779" t="s">
        <v>54</v>
      </c>
      <c r="B779">
        <v>2020020389</v>
      </c>
      <c r="C779">
        <v>24</v>
      </c>
      <c r="D779">
        <v>20202021</v>
      </c>
      <c r="E779" t="s">
        <v>49</v>
      </c>
      <c r="F779">
        <v>0</v>
      </c>
      <c r="G779">
        <v>1</v>
      </c>
      <c r="H779">
        <v>1</v>
      </c>
      <c r="I779">
        <v>2.2843385975357688E-2</v>
      </c>
      <c r="J779">
        <v>-43.242299603851876</v>
      </c>
      <c r="K779">
        <v>27.992116334146409</v>
      </c>
      <c r="L779">
        <v>4.9296709705681074</v>
      </c>
      <c r="M779">
        <v>1704.1662665101721</v>
      </c>
      <c r="N779">
        <v>19.008328588597113</v>
      </c>
      <c r="O779">
        <v>9.553332437371452E-2</v>
      </c>
      <c r="P779">
        <v>-116.06624311111115</v>
      </c>
      <c r="Q779">
        <v>-15.396263933592431</v>
      </c>
      <c r="R779">
        <v>5.0337093004791242</v>
      </c>
      <c r="S779">
        <v>1899.4220578329882</v>
      </c>
      <c r="T779">
        <v>-8.7177326626672311</v>
      </c>
      <c r="U7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0.51526778289723441</v>
      </c>
      <c r="V7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0.42653302291376199</v>
      </c>
      <c r="W779">
        <f>Table1[[#This Row],[Win%]]/(Table1[[#This Row],[Win%]]+Table1[[#This Row],[Opp Win%]])</f>
        <v>0.54710909113475537</v>
      </c>
      <c r="X779">
        <f>Table1[[#This Row],[Probability]]*2.2348375</f>
        <v>1.2226999134588687</v>
      </c>
      <c r="Y779">
        <v>30.456020587944241</v>
      </c>
    </row>
    <row r="780" spans="1:25" x14ac:dyDescent="0.35">
      <c r="A780" t="s">
        <v>28</v>
      </c>
      <c r="B780">
        <v>2020020390</v>
      </c>
      <c r="C780">
        <v>25</v>
      </c>
      <c r="D780">
        <v>20202021</v>
      </c>
      <c r="E780" t="s">
        <v>47</v>
      </c>
      <c r="F780">
        <v>1</v>
      </c>
      <c r="I780">
        <v>7.3356732997945123E-2</v>
      </c>
      <c r="J780">
        <v>-28.333254320071823</v>
      </c>
      <c r="K780">
        <v>33.982612491325931</v>
      </c>
      <c r="L780">
        <v>8.8475354469541401</v>
      </c>
      <c r="M780">
        <v>1042.6090174603178</v>
      </c>
      <c r="N780">
        <v>14.053344582942731</v>
      </c>
      <c r="O780">
        <v>-0.36688967357289681</v>
      </c>
      <c r="P780">
        <v>134.82661183742056</v>
      </c>
      <c r="Q780">
        <v>15.996563027579304</v>
      </c>
      <c r="R780">
        <v>-2.4871668117727559</v>
      </c>
      <c r="S780">
        <v>-344.5575705314011</v>
      </c>
      <c r="T780">
        <v>1.2504598696003297</v>
      </c>
      <c r="U7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7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0.58114116021669981</v>
      </c>
      <c r="W780">
        <f>Table1[[#This Row],[Win%]]/(Table1[[#This Row],[Win%]]+Table1[[#This Row],[Opp Win%]])</f>
        <v>0.5380005345676302</v>
      </c>
      <c r="X780">
        <f>Table1[[#This Row],[Probability]]*2.2348375</f>
        <v>1.2023437696717862</v>
      </c>
      <c r="Y780">
        <v>29.760193087552292</v>
      </c>
    </row>
    <row r="781" spans="1:25" x14ac:dyDescent="0.35">
      <c r="A781" t="s">
        <v>47</v>
      </c>
      <c r="B781">
        <v>2020020390</v>
      </c>
      <c r="C781">
        <v>25</v>
      </c>
      <c r="D781">
        <v>20202021</v>
      </c>
      <c r="E781" t="s">
        <v>28</v>
      </c>
      <c r="F781">
        <v>0</v>
      </c>
      <c r="I781">
        <v>-0.36688967357289681</v>
      </c>
      <c r="J781">
        <v>134.82661183742056</v>
      </c>
      <c r="K781">
        <v>15.996563027579304</v>
      </c>
      <c r="L781">
        <v>-2.4871668117727559</v>
      </c>
      <c r="M781">
        <v>-344.5575705314011</v>
      </c>
      <c r="N781">
        <v>1.2504598696003297</v>
      </c>
      <c r="O781">
        <v>7.3356732997945123E-2</v>
      </c>
      <c r="P781">
        <v>-28.333254320071823</v>
      </c>
      <c r="Q781">
        <v>33.982612491325931</v>
      </c>
      <c r="R781">
        <v>8.8475354469541401</v>
      </c>
      <c r="S781">
        <v>1042.6090174603178</v>
      </c>
      <c r="T781">
        <v>14.053344582942731</v>
      </c>
      <c r="U7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7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0.65910665643088784</v>
      </c>
      <c r="W781">
        <f>Table1[[#This Row],[Win%]]/(Table1[[#This Row],[Win%]]+Table1[[#This Row],[Opp Win%]])</f>
        <v>0.46201672806696054</v>
      </c>
      <c r="X781">
        <f>Table1[[#This Row],[Probability]]*2.2348375</f>
        <v>1.0325323095113459</v>
      </c>
      <c r="Y781">
        <v>30.065495049697233</v>
      </c>
    </row>
    <row r="782" spans="1:25" x14ac:dyDescent="0.35">
      <c r="A782" t="s">
        <v>29</v>
      </c>
      <c r="B782">
        <v>2020020391</v>
      </c>
      <c r="C782">
        <v>25</v>
      </c>
      <c r="D782">
        <v>20202021</v>
      </c>
      <c r="E782" t="s">
        <v>44</v>
      </c>
      <c r="F782">
        <v>0</v>
      </c>
      <c r="I782">
        <v>-0.78263231559890589</v>
      </c>
      <c r="J782">
        <v>68.80763019393649</v>
      </c>
      <c r="K782">
        <v>-30.129326102554245</v>
      </c>
      <c r="L782">
        <v>1.8523266858316241</v>
      </c>
      <c r="M782">
        <v>3.4060244766508276</v>
      </c>
      <c r="N782">
        <v>-5.9694391413430203</v>
      </c>
      <c r="O782">
        <v>1.4214744605817919</v>
      </c>
      <c r="P782">
        <v>60.494438500701349</v>
      </c>
      <c r="Q782">
        <v>-8.9224645052110425</v>
      </c>
      <c r="R782">
        <v>-3.8317542018280264</v>
      </c>
      <c r="S782">
        <v>-1192.0137722222225</v>
      </c>
      <c r="T782">
        <v>-2.6890756118069388</v>
      </c>
      <c r="U7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7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0.51116752154642742</v>
      </c>
      <c r="W782">
        <f>Table1[[#This Row],[Win%]]/(Table1[[#This Row],[Win%]]+Table1[[#This Row],[Opp Win%]])</f>
        <v>0.42743457015150649</v>
      </c>
      <c r="X782">
        <f>Table1[[#This Row],[Probability]]*2.2348375</f>
        <v>0.95524680617096724</v>
      </c>
      <c r="Y782">
        <v>24.797909157397687</v>
      </c>
    </row>
    <row r="783" spans="1:25" x14ac:dyDescent="0.35">
      <c r="A783" t="s">
        <v>44</v>
      </c>
      <c r="B783">
        <v>2020020391</v>
      </c>
      <c r="C783">
        <v>25</v>
      </c>
      <c r="D783">
        <v>20202021</v>
      </c>
      <c r="E783" t="s">
        <v>29</v>
      </c>
      <c r="F783">
        <v>1</v>
      </c>
      <c r="I783">
        <v>1.4214744605817919</v>
      </c>
      <c r="J783">
        <v>60.494438500701349</v>
      </c>
      <c r="K783">
        <v>-8.9224645052110425</v>
      </c>
      <c r="L783">
        <v>-3.8317542018280264</v>
      </c>
      <c r="M783">
        <v>-1192.0137722222225</v>
      </c>
      <c r="N783">
        <v>-2.6890756118069388</v>
      </c>
      <c r="O783">
        <v>-0.78263231559890589</v>
      </c>
      <c r="P783">
        <v>68.80763019393649</v>
      </c>
      <c r="Q783">
        <v>-30.129326102554245</v>
      </c>
      <c r="R783">
        <v>1.8523266858316241</v>
      </c>
      <c r="S783">
        <v>3.4060244766508276</v>
      </c>
      <c r="T783">
        <v>-5.9694391413430203</v>
      </c>
      <c r="U7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7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0.38546954204987405</v>
      </c>
      <c r="W783">
        <f>Table1[[#This Row],[Win%]]/(Table1[[#This Row],[Win%]]+Table1[[#This Row],[Opp Win%]])</f>
        <v>0.57224969222008981</v>
      </c>
      <c r="X783">
        <f>Table1[[#This Row],[Probability]]*2.2348375</f>
        <v>1.2788850715369149</v>
      </c>
      <c r="Y783">
        <v>26.722684995030672</v>
      </c>
    </row>
    <row r="784" spans="1:25" x14ac:dyDescent="0.35">
      <c r="A784" t="s">
        <v>42</v>
      </c>
      <c r="B784">
        <v>2020020392</v>
      </c>
      <c r="C784">
        <v>25</v>
      </c>
      <c r="D784">
        <v>20202021</v>
      </c>
      <c r="E784" t="s">
        <v>56</v>
      </c>
      <c r="F784">
        <v>0</v>
      </c>
      <c r="I784">
        <v>-1.3240423087542801</v>
      </c>
      <c r="J784">
        <v>-197.64799776220616</v>
      </c>
      <c r="K784">
        <v>-15.035190240502786</v>
      </c>
      <c r="L784">
        <v>-0.54055490212183344</v>
      </c>
      <c r="M784">
        <v>130.61550365769494</v>
      </c>
      <c r="N784">
        <v>8.1597843602973601</v>
      </c>
      <c r="O784">
        <v>2.517436130670772</v>
      </c>
      <c r="P784">
        <v>251.31253095721178</v>
      </c>
      <c r="Q784">
        <v>22.934501807389314</v>
      </c>
      <c r="R784">
        <v>2.8680693278576328</v>
      </c>
      <c r="S784">
        <v>-776.50276076296814</v>
      </c>
      <c r="T784">
        <v>-8.8705391067252393</v>
      </c>
      <c r="U7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7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0.69374771774497213</v>
      </c>
      <c r="W784">
        <f>Table1[[#This Row],[Win%]]/(Table1[[#This Row],[Win%]]+Table1[[#This Row],[Opp Win%]])</f>
        <v>0.35768058984935047</v>
      </c>
      <c r="X784">
        <f>Table1[[#This Row],[Probability]]*2.2348375</f>
        <v>0.79935799521744777</v>
      </c>
      <c r="Y784">
        <v>24.222975569697386</v>
      </c>
    </row>
    <row r="785" spans="1:25" x14ac:dyDescent="0.35">
      <c r="A785" t="s">
        <v>56</v>
      </c>
      <c r="B785">
        <v>2020020392</v>
      </c>
      <c r="C785">
        <v>26</v>
      </c>
      <c r="D785">
        <v>20202021</v>
      </c>
      <c r="E785" t="s">
        <v>42</v>
      </c>
      <c r="F785">
        <v>1</v>
      </c>
      <c r="I785">
        <v>2.517436130670772</v>
      </c>
      <c r="J785">
        <v>251.31253095721178</v>
      </c>
      <c r="K785">
        <v>22.934501807389314</v>
      </c>
      <c r="L785">
        <v>2.8680693278576328</v>
      </c>
      <c r="M785">
        <v>-776.50276076296814</v>
      </c>
      <c r="N785">
        <v>-8.8705391067252393</v>
      </c>
      <c r="O785">
        <v>-1.3240423087542801</v>
      </c>
      <c r="P785">
        <v>-197.64799776220616</v>
      </c>
      <c r="Q785">
        <v>-15.035190240502786</v>
      </c>
      <c r="R785">
        <v>-0.54055490212183344</v>
      </c>
      <c r="S785">
        <v>130.61550365769494</v>
      </c>
      <c r="T785">
        <v>8.1597843602973601</v>
      </c>
      <c r="U7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7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0.36622704112717386</v>
      </c>
      <c r="W785">
        <f>Table1[[#This Row],[Win%]]/(Table1[[#This Row],[Win%]]+Table1[[#This Row],[Opp Win%]])</f>
        <v>0.6466752706645954</v>
      </c>
      <c r="X785">
        <f>Table1[[#This Row],[Probability]]*2.2348375</f>
        <v>1.4452141452038876</v>
      </c>
      <c r="Y785">
        <v>31.899349197783998</v>
      </c>
    </row>
    <row r="786" spans="1:25" x14ac:dyDescent="0.35">
      <c r="A786" t="s">
        <v>45</v>
      </c>
      <c r="B786">
        <v>2020020393</v>
      </c>
      <c r="C786">
        <v>25</v>
      </c>
      <c r="D786">
        <v>20202021</v>
      </c>
      <c r="E786" t="s">
        <v>48</v>
      </c>
      <c r="F786">
        <v>0</v>
      </c>
      <c r="I786">
        <v>-1.7132277981451078</v>
      </c>
      <c r="J786">
        <v>-125.68160447737642</v>
      </c>
      <c r="K786">
        <v>-11.214324053218979</v>
      </c>
      <c r="L786">
        <v>-4.2174885092402441</v>
      </c>
      <c r="M786">
        <v>-960.02476981891346</v>
      </c>
      <c r="N786">
        <v>-5.8308160873258474</v>
      </c>
      <c r="O786">
        <v>6.5280073175905284E-2</v>
      </c>
      <c r="P786">
        <v>71.226022474350017</v>
      </c>
      <c r="Q786">
        <v>38.062897552639093</v>
      </c>
      <c r="R786">
        <v>-10.835176515311939</v>
      </c>
      <c r="S786">
        <v>-2729.2985930756845</v>
      </c>
      <c r="T786">
        <v>-7.8639648310119181</v>
      </c>
      <c r="U7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7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0.72072144899950707</v>
      </c>
      <c r="W786">
        <f>Table1[[#This Row],[Win%]]/(Table1[[#This Row],[Win%]]+Table1[[#This Row],[Opp Win%]])</f>
        <v>0.36141398090181009</v>
      </c>
      <c r="X786">
        <f>Table1[[#This Row],[Probability]]*2.2348375</f>
        <v>0.80770151754364894</v>
      </c>
      <c r="Y786">
        <v>25.55131307246776</v>
      </c>
    </row>
    <row r="787" spans="1:25" x14ac:dyDescent="0.35">
      <c r="A787" t="s">
        <v>48</v>
      </c>
      <c r="B787">
        <v>2020020393</v>
      </c>
      <c r="C787">
        <v>26</v>
      </c>
      <c r="D787">
        <v>20202021</v>
      </c>
      <c r="E787" t="s">
        <v>45</v>
      </c>
      <c r="F787">
        <v>1</v>
      </c>
      <c r="I787">
        <v>6.5280073175905284E-2</v>
      </c>
      <c r="J787">
        <v>71.226022474350017</v>
      </c>
      <c r="K787">
        <v>38.062897552639093</v>
      </c>
      <c r="L787">
        <v>-10.835176515311939</v>
      </c>
      <c r="M787">
        <v>-2729.2985930756845</v>
      </c>
      <c r="N787">
        <v>-7.8639648310119181</v>
      </c>
      <c r="O787">
        <v>-1.7132277981451078</v>
      </c>
      <c r="P787">
        <v>-125.68160447737642</v>
      </c>
      <c r="Q787">
        <v>-11.214324053218979</v>
      </c>
      <c r="R787">
        <v>-4.2174885092402441</v>
      </c>
      <c r="S787">
        <v>-960.02476981891346</v>
      </c>
      <c r="T787">
        <v>-5.8308160873258474</v>
      </c>
      <c r="U7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7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0.40550068723811972</v>
      </c>
      <c r="W787">
        <f>Table1[[#This Row],[Win%]]/(Table1[[#This Row],[Win%]]+Table1[[#This Row],[Opp Win%]])</f>
        <v>0.63904853404342377</v>
      </c>
      <c r="X787">
        <f>Table1[[#This Row],[Probability]]*2.2348375</f>
        <v>1.42816962820027</v>
      </c>
      <c r="Y787">
        <v>32.735211367940458</v>
      </c>
    </row>
    <row r="788" spans="1:25" x14ac:dyDescent="0.35">
      <c r="A788" t="s">
        <v>33</v>
      </c>
      <c r="B788">
        <v>2020020394</v>
      </c>
      <c r="C788">
        <v>27</v>
      </c>
      <c r="D788">
        <v>20202021</v>
      </c>
      <c r="E788" t="s">
        <v>51</v>
      </c>
      <c r="F788">
        <v>1</v>
      </c>
      <c r="I788">
        <v>-0.51377536830253456</v>
      </c>
      <c r="J788">
        <v>-93.587614836228369</v>
      </c>
      <c r="K788">
        <v>-18.726763867593753</v>
      </c>
      <c r="L788">
        <v>-9.482678226468682</v>
      </c>
      <c r="M788">
        <v>-2843.8900379834558</v>
      </c>
      <c r="N788">
        <v>-7.769291471120817</v>
      </c>
      <c r="O788">
        <v>8.4034351067760277E-2</v>
      </c>
      <c r="P788">
        <v>-25.145683299746985</v>
      </c>
      <c r="Q788">
        <v>44.211599118563036</v>
      </c>
      <c r="R788">
        <v>-3.3769683175906877</v>
      </c>
      <c r="S788">
        <v>939.36264489157156</v>
      </c>
      <c r="T788">
        <v>-3.9232058862550425</v>
      </c>
      <c r="U7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7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0.60939097379913554</v>
      </c>
      <c r="W788">
        <f>Table1[[#This Row],[Win%]]/(Table1[[#This Row],[Win%]]+Table1[[#This Row],[Opp Win%]])</f>
        <v>0.42218252618329277</v>
      </c>
      <c r="X788">
        <f>Table1[[#This Row],[Probability]]*2.2348375</f>
        <v>0.94350934135915443</v>
      </c>
      <c r="Y788">
        <v>28.167737288785247</v>
      </c>
    </row>
    <row r="789" spans="1:25" x14ac:dyDescent="0.35">
      <c r="A789" t="s">
        <v>51</v>
      </c>
      <c r="B789">
        <v>2020020394</v>
      </c>
      <c r="C789">
        <v>26</v>
      </c>
      <c r="D789">
        <v>20202021</v>
      </c>
      <c r="E789" t="s">
        <v>33</v>
      </c>
      <c r="F789">
        <v>0</v>
      </c>
      <c r="I789">
        <v>8.4034351067760277E-2</v>
      </c>
      <c r="J789">
        <v>-25.145683299746985</v>
      </c>
      <c r="K789">
        <v>44.211599118563036</v>
      </c>
      <c r="L789">
        <v>-3.3769683175906877</v>
      </c>
      <c r="M789">
        <v>939.36264489157156</v>
      </c>
      <c r="N789">
        <v>-3.9232058862550425</v>
      </c>
      <c r="O789">
        <v>-0.51377536830253456</v>
      </c>
      <c r="P789">
        <v>-93.587614836228369</v>
      </c>
      <c r="Q789">
        <v>-18.726763867593753</v>
      </c>
      <c r="R789">
        <v>-9.482678226468682</v>
      </c>
      <c r="S789">
        <v>-2843.8900379834558</v>
      </c>
      <c r="T789">
        <v>-7.769291471120817</v>
      </c>
      <c r="U7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7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0.45054938602806682</v>
      </c>
      <c r="W789">
        <f>Table1[[#This Row],[Win%]]/(Table1[[#This Row],[Win%]]+Table1[[#This Row],[Opp Win%]])</f>
        <v>0.5767414144157933</v>
      </c>
      <c r="X789">
        <f>Table1[[#This Row],[Probability]]*2.2348375</f>
        <v>1.2889233407394554</v>
      </c>
      <c r="Y789">
        <v>33.615001694265182</v>
      </c>
    </row>
    <row r="790" spans="1:25" x14ac:dyDescent="0.35">
      <c r="A790" t="s">
        <v>32</v>
      </c>
      <c r="B790">
        <v>2020020395</v>
      </c>
      <c r="C790">
        <v>26</v>
      </c>
      <c r="D790">
        <v>20202021</v>
      </c>
      <c r="E790" t="s">
        <v>46</v>
      </c>
      <c r="F790">
        <v>1</v>
      </c>
      <c r="G790">
        <v>1</v>
      </c>
      <c r="I790">
        <v>-0.34457618965776987</v>
      </c>
      <c r="J790">
        <v>2.510562156889776</v>
      </c>
      <c r="K790">
        <v>-7.4149100542288071E-2</v>
      </c>
      <c r="L790">
        <v>-1.3181045256673478</v>
      </c>
      <c r="M790">
        <v>1707.2664513227514</v>
      </c>
      <c r="N790">
        <v>-6.3759680995777774</v>
      </c>
      <c r="O790">
        <v>-0.23725243880219135</v>
      </c>
      <c r="P790">
        <v>-48.98928554607523</v>
      </c>
      <c r="Q790">
        <v>-58.111080297463594</v>
      </c>
      <c r="R790">
        <v>-7.8971599671457895</v>
      </c>
      <c r="S790">
        <v>-580.60023422693985</v>
      </c>
      <c r="T790">
        <v>-1.3995549579865054</v>
      </c>
      <c r="U7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0.4976471599955411</v>
      </c>
      <c r="V7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0.26490202063078216</v>
      </c>
      <c r="W790">
        <f>Table1[[#This Row],[Win%]]/(Table1[[#This Row],[Win%]]+Table1[[#This Row],[Opp Win%]])</f>
        <v>0.65260992030284048</v>
      </c>
      <c r="X790">
        <f>Table1[[#This Row],[Probability]]*2.2348375</f>
        <v>1.4584771227647992</v>
      </c>
      <c r="Y790">
        <v>30.085193546889215</v>
      </c>
    </row>
    <row r="791" spans="1:25" x14ac:dyDescent="0.35">
      <c r="A791" t="s">
        <v>46</v>
      </c>
      <c r="B791">
        <v>2020020395</v>
      </c>
      <c r="C791">
        <v>27</v>
      </c>
      <c r="D791">
        <v>20202021</v>
      </c>
      <c r="E791" t="s">
        <v>32</v>
      </c>
      <c r="F791">
        <v>0</v>
      </c>
      <c r="H791">
        <v>1</v>
      </c>
      <c r="I791">
        <v>-0.23725243880219135</v>
      </c>
      <c r="J791">
        <v>-48.98928554607523</v>
      </c>
      <c r="K791">
        <v>-58.111080297463594</v>
      </c>
      <c r="L791">
        <v>-7.8971599671457895</v>
      </c>
      <c r="M791">
        <v>-580.60023422693985</v>
      </c>
      <c r="N791">
        <v>-1.3995549579865054</v>
      </c>
      <c r="O791">
        <v>-0.34457618965776987</v>
      </c>
      <c r="P791">
        <v>2.510562156889776</v>
      </c>
      <c r="Q791">
        <v>-7.4149100542288071E-2</v>
      </c>
      <c r="R791">
        <v>-1.3181045256673478</v>
      </c>
      <c r="S791">
        <v>1707.2664513227514</v>
      </c>
      <c r="T791">
        <v>-6.3759680995777774</v>
      </c>
      <c r="U7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7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0.50383788485788716</v>
      </c>
      <c r="W791">
        <f>Table1[[#This Row],[Win%]]/(Table1[[#This Row],[Win%]]+Table1[[#This Row],[Opp Win%]])</f>
        <v>0.34956004638536708</v>
      </c>
      <c r="X791">
        <f>Table1[[#This Row],[Probability]]*2.2348375</f>
        <v>0.7812099001637578</v>
      </c>
      <c r="Y791">
        <v>21.758297114680843</v>
      </c>
    </row>
    <row r="792" spans="1:25" x14ac:dyDescent="0.35">
      <c r="A792" t="s">
        <v>37</v>
      </c>
      <c r="B792">
        <v>2020020396</v>
      </c>
      <c r="C792">
        <v>27</v>
      </c>
      <c r="D792">
        <v>20202021</v>
      </c>
      <c r="E792" t="s">
        <v>46</v>
      </c>
      <c r="F792">
        <v>1</v>
      </c>
      <c r="H792">
        <v>1</v>
      </c>
      <c r="I792">
        <v>-0.34950432107460772</v>
      </c>
      <c r="J792">
        <v>32.638115399858037</v>
      </c>
      <c r="K792">
        <v>6.5659599830576241</v>
      </c>
      <c r="L792">
        <v>10.632614160164273</v>
      </c>
      <c r="M792">
        <v>599.96992300469537</v>
      </c>
      <c r="N792">
        <v>1.5398230742927268</v>
      </c>
      <c r="O792">
        <v>-0.23725243880219135</v>
      </c>
      <c r="P792">
        <v>-48.98928554607523</v>
      </c>
      <c r="Q792">
        <v>-58.111080297463594</v>
      </c>
      <c r="R792">
        <v>-7.8971599671457895</v>
      </c>
      <c r="S792">
        <v>-580.60023422693985</v>
      </c>
      <c r="T792">
        <v>-1.3995549579865054</v>
      </c>
      <c r="U7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7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0.24768006240855858</v>
      </c>
      <c r="W792">
        <f>Table1[[#This Row],[Win%]]/(Table1[[#This Row],[Win%]]+Table1[[#This Row],[Opp Win%]])</f>
        <v>0.69698648774561023</v>
      </c>
      <c r="X792">
        <f>Table1[[#This Row],[Probability]]*2.2348375</f>
        <v>1.55765153980718</v>
      </c>
      <c r="Y792">
        <v>32.162293351693513</v>
      </c>
    </row>
    <row r="793" spans="1:25" x14ac:dyDescent="0.35">
      <c r="A793" t="s">
        <v>46</v>
      </c>
      <c r="B793">
        <v>2020020396</v>
      </c>
      <c r="C793">
        <v>28</v>
      </c>
      <c r="D793">
        <v>20202021</v>
      </c>
      <c r="E793" t="s">
        <v>37</v>
      </c>
      <c r="F793">
        <v>0</v>
      </c>
      <c r="G793">
        <v>1</v>
      </c>
      <c r="I793">
        <v>-0.23725243880219135</v>
      </c>
      <c r="J793">
        <v>-48.98928554607523</v>
      </c>
      <c r="K793">
        <v>-58.111080297463594</v>
      </c>
      <c r="L793">
        <v>-7.8971599671457895</v>
      </c>
      <c r="M793">
        <v>-580.60023422693985</v>
      </c>
      <c r="N793">
        <v>-1.3995549579865054</v>
      </c>
      <c r="O793">
        <v>-0.34950432107460772</v>
      </c>
      <c r="P793">
        <v>32.638115399858037</v>
      </c>
      <c r="Q793">
        <v>6.5659599830576241</v>
      </c>
      <c r="R793">
        <v>10.632614160164273</v>
      </c>
      <c r="S793">
        <v>599.96992300469537</v>
      </c>
      <c r="T793">
        <v>1.5398230742927268</v>
      </c>
      <c r="U7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0.24454814386608548</v>
      </c>
      <c r="V7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0.56566067927828123</v>
      </c>
      <c r="W793">
        <f>Table1[[#This Row],[Win%]]/(Table1[[#This Row],[Win%]]+Table1[[#This Row],[Opp Win%]])</f>
        <v>0.30183347413696426</v>
      </c>
      <c r="X793">
        <f>Table1[[#This Row],[Probability]]*2.2348375</f>
        <v>0.67454876675656783</v>
      </c>
      <c r="Y793">
        <v>22.432845881437412</v>
      </c>
    </row>
    <row r="794" spans="1:25" x14ac:dyDescent="0.35">
      <c r="A794" t="s">
        <v>41</v>
      </c>
      <c r="B794">
        <v>2020020397</v>
      </c>
      <c r="C794">
        <v>24</v>
      </c>
      <c r="D794">
        <v>20202021</v>
      </c>
      <c r="E794" t="s">
        <v>53</v>
      </c>
      <c r="F794">
        <v>0</v>
      </c>
      <c r="I794">
        <v>0.21613565154688408</v>
      </c>
      <c r="J794">
        <v>72.09442303957718</v>
      </c>
      <c r="K794">
        <v>-5.8456133309956888</v>
      </c>
      <c r="L794">
        <v>3.1774464668035627</v>
      </c>
      <c r="M794">
        <v>1805.3242696400625</v>
      </c>
      <c r="N794">
        <v>-4.657202089309032</v>
      </c>
      <c r="O794">
        <v>0.26404804032169604</v>
      </c>
      <c r="P794">
        <v>-35.944142228844967</v>
      </c>
      <c r="Q794">
        <v>-7.6777877059676882</v>
      </c>
      <c r="R794">
        <v>-4.2448670171115666</v>
      </c>
      <c r="S794">
        <v>172.43258244766525</v>
      </c>
      <c r="T794">
        <v>4.7781075065244263</v>
      </c>
      <c r="U7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7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0.50508106907264172</v>
      </c>
      <c r="W794">
        <f>Table1[[#This Row],[Win%]]/(Table1[[#This Row],[Win%]]+Table1[[#This Row],[Opp Win%]])</f>
        <v>0.47735469536410197</v>
      </c>
      <c r="X794">
        <f>Table1[[#This Row],[Probability]]*2.2348375</f>
        <v>1.0668101740007712</v>
      </c>
      <c r="Y794">
        <v>27.822028134991005</v>
      </c>
    </row>
    <row r="795" spans="1:25" x14ac:dyDescent="0.35">
      <c r="A795" t="s">
        <v>53</v>
      </c>
      <c r="B795">
        <v>2020020397</v>
      </c>
      <c r="C795">
        <v>29</v>
      </c>
      <c r="D795">
        <v>20202021</v>
      </c>
      <c r="E795" t="s">
        <v>41</v>
      </c>
      <c r="F795">
        <v>1</v>
      </c>
      <c r="I795">
        <v>0.26404804032169604</v>
      </c>
      <c r="J795">
        <v>-35.944142228844967</v>
      </c>
      <c r="K795">
        <v>-7.6777877059676882</v>
      </c>
      <c r="L795">
        <v>-4.2448670171115666</v>
      </c>
      <c r="M795">
        <v>172.43258244766525</v>
      </c>
      <c r="N795">
        <v>4.7781075065244263</v>
      </c>
      <c r="O795">
        <v>0.21613565154688408</v>
      </c>
      <c r="P795">
        <v>72.09442303957718</v>
      </c>
      <c r="Q795">
        <v>-5.8456133309956888</v>
      </c>
      <c r="R795">
        <v>3.1774464668035627</v>
      </c>
      <c r="S795">
        <v>1805.3242696400625</v>
      </c>
      <c r="T795">
        <v>-4.657202089309032</v>
      </c>
      <c r="U7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7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0.47244397655883713</v>
      </c>
      <c r="W795">
        <f>Table1[[#This Row],[Win%]]/(Table1[[#This Row],[Win%]]+Table1[[#This Row],[Opp Win%]])</f>
        <v>0.52303507385954817</v>
      </c>
      <c r="X795">
        <f>Table1[[#This Row],[Probability]]*2.2348375</f>
        <v>1.1688983968765878</v>
      </c>
      <c r="Y795">
        <v>32.003116074663005</v>
      </c>
    </row>
    <row r="796" spans="1:25" x14ac:dyDescent="0.35">
      <c r="A796" t="s">
        <v>40</v>
      </c>
      <c r="B796">
        <v>2020020398</v>
      </c>
      <c r="C796">
        <v>27</v>
      </c>
      <c r="D796">
        <v>20202021</v>
      </c>
      <c r="E796" t="s">
        <v>54</v>
      </c>
      <c r="F796">
        <v>1</v>
      </c>
      <c r="I796">
        <v>0.98834646605749321</v>
      </c>
      <c r="J796">
        <v>-10.997271694041949</v>
      </c>
      <c r="K796">
        <v>19.75383812543657</v>
      </c>
      <c r="L796">
        <v>6.3204991704312121</v>
      </c>
      <c r="M796">
        <v>-113.65008168852069</v>
      </c>
      <c r="N796">
        <v>-23.376013543343358</v>
      </c>
      <c r="O796">
        <v>2.2843385975357688E-2</v>
      </c>
      <c r="P796">
        <v>-43.242299603851876</v>
      </c>
      <c r="Q796">
        <v>27.992116334146409</v>
      </c>
      <c r="R796">
        <v>4.9296709705681074</v>
      </c>
      <c r="S796">
        <v>1704.1662665101721</v>
      </c>
      <c r="T796">
        <v>19.008328588597113</v>
      </c>
      <c r="U7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7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0.52052050394572391</v>
      </c>
      <c r="W796">
        <f>Table1[[#This Row],[Win%]]/(Table1[[#This Row],[Win%]]+Table1[[#This Row],[Opp Win%]])</f>
        <v>0.52095824629274756</v>
      </c>
      <c r="X796">
        <f>Table1[[#This Row],[Probability]]*2.2348375</f>
        <v>1.1642570247492681</v>
      </c>
      <c r="Y796">
        <v>33.337073247510673</v>
      </c>
    </row>
    <row r="797" spans="1:25" x14ac:dyDescent="0.35">
      <c r="A797" t="s">
        <v>54</v>
      </c>
      <c r="B797">
        <v>2020020398</v>
      </c>
      <c r="C797">
        <v>25</v>
      </c>
      <c r="D797">
        <v>20202021</v>
      </c>
      <c r="E797" t="s">
        <v>40</v>
      </c>
      <c r="F797">
        <v>0</v>
      </c>
      <c r="I797">
        <v>2.2843385975357688E-2</v>
      </c>
      <c r="J797">
        <v>-43.242299603851876</v>
      </c>
      <c r="K797">
        <v>27.992116334146409</v>
      </c>
      <c r="L797">
        <v>4.9296709705681074</v>
      </c>
      <c r="M797">
        <v>1704.1662665101721</v>
      </c>
      <c r="N797">
        <v>19.008328588597113</v>
      </c>
      <c r="O797">
        <v>0.98834646605749321</v>
      </c>
      <c r="P797">
        <v>-10.997271694041949</v>
      </c>
      <c r="Q797">
        <v>19.75383812543657</v>
      </c>
      <c r="R797">
        <v>6.3204991704312121</v>
      </c>
      <c r="S797">
        <v>-113.65008168852069</v>
      </c>
      <c r="T797">
        <v>-23.376013543343358</v>
      </c>
      <c r="U7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7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0.62444741908565216</v>
      </c>
      <c r="W797">
        <f>Table1[[#This Row],[Win%]]/(Table1[[#This Row],[Win%]]+Table1[[#This Row],[Opp Win%]])</f>
        <v>0.47743741664023942</v>
      </c>
      <c r="X797">
        <f>Table1[[#This Row],[Probability]]*2.2348375</f>
        <v>1.0669950426107311</v>
      </c>
      <c r="Y797">
        <v>31.523015630554973</v>
      </c>
    </row>
    <row r="798" spans="1:25" x14ac:dyDescent="0.35">
      <c r="A798" t="s">
        <v>27</v>
      </c>
      <c r="B798">
        <v>2020020399</v>
      </c>
      <c r="C798">
        <v>25</v>
      </c>
      <c r="D798">
        <v>20202021</v>
      </c>
      <c r="E798" t="s">
        <v>34</v>
      </c>
      <c r="F798">
        <v>0</v>
      </c>
      <c r="I798">
        <v>-0.3447130821971266</v>
      </c>
      <c r="J798">
        <v>9.8993165852311584</v>
      </c>
      <c r="K798">
        <v>-26.142380506501638</v>
      </c>
      <c r="L798">
        <v>1.6962691909650935</v>
      </c>
      <c r="M798">
        <v>-28.623180952380835</v>
      </c>
      <c r="N798">
        <v>24.050277034734826</v>
      </c>
      <c r="O798">
        <v>-0.75224217186173958</v>
      </c>
      <c r="P798">
        <v>23.850672167193142</v>
      </c>
      <c r="Q798">
        <v>28.234545118035982</v>
      </c>
      <c r="R798">
        <v>-0.92111616153319176</v>
      </c>
      <c r="S798">
        <v>-890.01733174603169</v>
      </c>
      <c r="T798">
        <v>8.3924204510123062</v>
      </c>
      <c r="U7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7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0.70405884485649506</v>
      </c>
      <c r="W798">
        <f>Table1[[#This Row],[Win%]]/(Table1[[#This Row],[Win%]]+Table1[[#This Row],[Opp Win%]])</f>
        <v>0.36860981024192946</v>
      </c>
      <c r="X798">
        <f>Table1[[#This Row],[Probability]]*2.2348375</f>
        <v>0.82378302679654791</v>
      </c>
      <c r="Y798">
        <v>25.535252135301359</v>
      </c>
    </row>
    <row r="799" spans="1:25" x14ac:dyDescent="0.35">
      <c r="A799" t="s">
        <v>34</v>
      </c>
      <c r="B799">
        <v>2020020399</v>
      </c>
      <c r="C799">
        <v>27</v>
      </c>
      <c r="D799">
        <v>20202021</v>
      </c>
      <c r="E799" t="s">
        <v>27</v>
      </c>
      <c r="F799">
        <v>1</v>
      </c>
      <c r="I799">
        <v>-0.75224217186173958</v>
      </c>
      <c r="J799">
        <v>23.850672167193142</v>
      </c>
      <c r="K799">
        <v>28.234545118035982</v>
      </c>
      <c r="L799">
        <v>-0.92111616153319176</v>
      </c>
      <c r="M799">
        <v>-890.01733174603169</v>
      </c>
      <c r="N799">
        <v>8.3924204510123062</v>
      </c>
      <c r="O799">
        <v>-0.3447130821971266</v>
      </c>
      <c r="P799">
        <v>9.8993165852311584</v>
      </c>
      <c r="Q799">
        <v>-26.142380506501638</v>
      </c>
      <c r="R799">
        <v>1.6962691909650935</v>
      </c>
      <c r="S799">
        <v>-28.623180952380835</v>
      </c>
      <c r="T799">
        <v>24.050277034734826</v>
      </c>
      <c r="U7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7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0.39256164262541465</v>
      </c>
      <c r="W799">
        <f>Table1[[#This Row],[Win%]]/(Table1[[#This Row],[Win%]]+Table1[[#This Row],[Opp Win%]])</f>
        <v>0.63484440123413677</v>
      </c>
      <c r="X799">
        <f>Table1[[#This Row],[Probability]]*2.2348375</f>
        <v>1.418774074543095</v>
      </c>
      <c r="Y799">
        <v>34.013335599911137</v>
      </c>
    </row>
    <row r="800" spans="1:25" x14ac:dyDescent="0.35">
      <c r="A800" t="s">
        <v>26</v>
      </c>
      <c r="B800">
        <v>2020020400</v>
      </c>
      <c r="C800">
        <v>28</v>
      </c>
      <c r="D800">
        <v>20202021</v>
      </c>
      <c r="E800" t="s">
        <v>39</v>
      </c>
      <c r="F800">
        <v>1</v>
      </c>
      <c r="I800">
        <v>4.0228738473646497E-2</v>
      </c>
      <c r="J800">
        <v>-80.641046765566131</v>
      </c>
      <c r="K800">
        <v>-24.655634790896553</v>
      </c>
      <c r="L800">
        <v>7.3225525585215614</v>
      </c>
      <c r="M800">
        <v>512.9138392801251</v>
      </c>
      <c r="N800">
        <v>11.892432240407885</v>
      </c>
      <c r="O800">
        <v>-1.4216466893155388</v>
      </c>
      <c r="P800">
        <v>-192.22475691616364</v>
      </c>
      <c r="Q800">
        <v>-23.56196993405575</v>
      </c>
      <c r="R800">
        <v>0.54363400958247965</v>
      </c>
      <c r="S800">
        <v>-671.32156984126937</v>
      </c>
      <c r="T800">
        <v>-10.953793928354404</v>
      </c>
      <c r="U8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8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0.35973528849178177</v>
      </c>
      <c r="W800">
        <f>Table1[[#This Row],[Win%]]/(Table1[[#This Row],[Win%]]+Table1[[#This Row],[Opp Win%]])</f>
        <v>0.54319569419721547</v>
      </c>
      <c r="X800">
        <f>Table1[[#This Row],[Probability]]*2.2348375</f>
        <v>1.2139541072304694</v>
      </c>
      <c r="Y800">
        <v>26.911255885335823</v>
      </c>
    </row>
    <row r="801" spans="1:25" x14ac:dyDescent="0.35">
      <c r="A801" t="s">
        <v>39</v>
      </c>
      <c r="B801">
        <v>2020020400</v>
      </c>
      <c r="C801">
        <v>24</v>
      </c>
      <c r="D801">
        <v>20202021</v>
      </c>
      <c r="E801" t="s">
        <v>26</v>
      </c>
      <c r="F801">
        <v>0</v>
      </c>
      <c r="I801">
        <v>-1.4216466893155388</v>
      </c>
      <c r="J801">
        <v>-192.22475691616364</v>
      </c>
      <c r="K801">
        <v>-23.56196993405575</v>
      </c>
      <c r="L801">
        <v>0.54363400958247965</v>
      </c>
      <c r="M801">
        <v>-671.32156984126937</v>
      </c>
      <c r="N801">
        <v>-10.953793928354404</v>
      </c>
      <c r="O801">
        <v>4.0228738473646497E-2</v>
      </c>
      <c r="P801">
        <v>-80.641046765566131</v>
      </c>
      <c r="Q801">
        <v>-24.655634790896553</v>
      </c>
      <c r="R801">
        <v>7.3225525585215614</v>
      </c>
      <c r="S801">
        <v>512.9138392801251</v>
      </c>
      <c r="T801">
        <v>11.892432240407885</v>
      </c>
      <c r="U8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8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0.39630003737364694</v>
      </c>
      <c r="W801">
        <f>Table1[[#This Row],[Win%]]/(Table1[[#This Row],[Win%]]+Table1[[#This Row],[Opp Win%]])</f>
        <v>0.4564397763145791</v>
      </c>
      <c r="X801">
        <f>Table1[[#This Row],[Probability]]*2.2348375</f>
        <v>1.020068728599433</v>
      </c>
      <c r="Y801">
        <v>21.851497283423956</v>
      </c>
    </row>
    <row r="802" spans="1:25" x14ac:dyDescent="0.35">
      <c r="A802" t="s">
        <v>28</v>
      </c>
      <c r="B802">
        <v>2020020401</v>
      </c>
      <c r="C802">
        <v>26</v>
      </c>
      <c r="D802">
        <v>20202021</v>
      </c>
      <c r="E802" t="s">
        <v>44</v>
      </c>
      <c r="F802">
        <v>0</v>
      </c>
      <c r="I802">
        <v>7.3356732997945123E-2</v>
      </c>
      <c r="J802">
        <v>-28.333254320071823</v>
      </c>
      <c r="K802">
        <v>33.982612491325931</v>
      </c>
      <c r="L802">
        <v>8.8475354469541401</v>
      </c>
      <c r="M802">
        <v>1042.6090174603178</v>
      </c>
      <c r="N802">
        <v>14.053344582942731</v>
      </c>
      <c r="O802">
        <v>1.4214744605817919</v>
      </c>
      <c r="P802">
        <v>60.494438500701349</v>
      </c>
      <c r="Q802">
        <v>-8.9224645052110425</v>
      </c>
      <c r="R802">
        <v>-3.8317542018280264</v>
      </c>
      <c r="S802">
        <v>-1192.0137722222225</v>
      </c>
      <c r="T802">
        <v>-2.6890756118069388</v>
      </c>
      <c r="U8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8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0.53874728635445257</v>
      </c>
      <c r="W802">
        <f>Table1[[#This Row],[Win%]]/(Table1[[#This Row],[Win%]]+Table1[[#This Row],[Opp Win%]])</f>
        <v>0.51827881663718089</v>
      </c>
      <c r="X802">
        <f>Table1[[#This Row],[Probability]]*2.2348375</f>
        <v>1.1582689348763957</v>
      </c>
      <c r="Y802">
        <v>30.918462022428688</v>
      </c>
    </row>
    <row r="803" spans="1:25" x14ac:dyDescent="0.35">
      <c r="A803" t="s">
        <v>44</v>
      </c>
      <c r="B803">
        <v>2020020401</v>
      </c>
      <c r="C803">
        <v>26</v>
      </c>
      <c r="D803">
        <v>20202021</v>
      </c>
      <c r="E803" t="s">
        <v>28</v>
      </c>
      <c r="F803">
        <v>1</v>
      </c>
      <c r="I803">
        <v>1.4214744605817919</v>
      </c>
      <c r="J803">
        <v>60.494438500701349</v>
      </c>
      <c r="K803">
        <v>-8.9224645052110425</v>
      </c>
      <c r="L803">
        <v>-3.8317542018280264</v>
      </c>
      <c r="M803">
        <v>-1192.0137722222225</v>
      </c>
      <c r="N803">
        <v>-2.6890756118069388</v>
      </c>
      <c r="O803">
        <v>7.3356732997945123E-2</v>
      </c>
      <c r="P803">
        <v>-28.333254320071823</v>
      </c>
      <c r="Q803">
        <v>33.982612491325931</v>
      </c>
      <c r="R803">
        <v>8.8475354469541401</v>
      </c>
      <c r="S803">
        <v>1042.6090174603178</v>
      </c>
      <c r="T803">
        <v>14.053344582942731</v>
      </c>
      <c r="U8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8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0.55988046278466053</v>
      </c>
      <c r="W803">
        <f>Table1[[#This Row],[Win%]]/(Table1[[#This Row],[Win%]]+Table1[[#This Row],[Opp Win%]])</f>
        <v>0.47945524096157532</v>
      </c>
      <c r="X803">
        <f>Table1[[#This Row],[Probability]]*2.2348375</f>
        <v>1.0715045520724644</v>
      </c>
      <c r="Y803">
        <v>27.794189547103137</v>
      </c>
    </row>
    <row r="804" spans="1:25" x14ac:dyDescent="0.35">
      <c r="A804" t="s">
        <v>29</v>
      </c>
      <c r="B804">
        <v>2020020402</v>
      </c>
      <c r="C804">
        <v>26</v>
      </c>
      <c r="D804">
        <v>20202021</v>
      </c>
      <c r="E804" t="s">
        <v>47</v>
      </c>
      <c r="F804">
        <v>0</v>
      </c>
      <c r="I804">
        <v>-0.78263231559890589</v>
      </c>
      <c r="J804">
        <v>68.80763019393649</v>
      </c>
      <c r="K804">
        <v>-30.129326102554245</v>
      </c>
      <c r="L804">
        <v>1.8523266858316241</v>
      </c>
      <c r="M804">
        <v>3.4060244766508276</v>
      </c>
      <c r="N804">
        <v>-5.9694391413430203</v>
      </c>
      <c r="O804">
        <v>-0.36688967357289681</v>
      </c>
      <c r="P804">
        <v>134.82661183742056</v>
      </c>
      <c r="Q804">
        <v>15.996563027579304</v>
      </c>
      <c r="R804">
        <v>-2.4871668117727559</v>
      </c>
      <c r="S804">
        <v>-344.5575705314011</v>
      </c>
      <c r="T804">
        <v>1.2504598696003297</v>
      </c>
      <c r="U8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8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0.65092311725948393</v>
      </c>
      <c r="W804">
        <f>Table1[[#This Row],[Win%]]/(Table1[[#This Row],[Win%]]+Table1[[#This Row],[Opp Win%]])</f>
        <v>0.36957978500321625</v>
      </c>
      <c r="X804">
        <f>Table1[[#This Row],[Probability]]*2.2348375</f>
        <v>0.8259507627671252</v>
      </c>
      <c r="Y804">
        <v>25.623859920164811</v>
      </c>
    </row>
    <row r="805" spans="1:25" x14ac:dyDescent="0.35">
      <c r="A805" t="s">
        <v>47</v>
      </c>
      <c r="B805">
        <v>2020020402</v>
      </c>
      <c r="C805">
        <v>26</v>
      </c>
      <c r="D805">
        <v>20202021</v>
      </c>
      <c r="E805" t="s">
        <v>29</v>
      </c>
      <c r="F805">
        <v>1</v>
      </c>
      <c r="I805">
        <v>-0.36688967357289681</v>
      </c>
      <c r="J805">
        <v>134.82661183742056</v>
      </c>
      <c r="K805">
        <v>15.996563027579304</v>
      </c>
      <c r="L805">
        <v>-2.4871668117727559</v>
      </c>
      <c r="M805">
        <v>-344.5575705314011</v>
      </c>
      <c r="N805">
        <v>1.2504598696003297</v>
      </c>
      <c r="O805">
        <v>-0.78263231559890589</v>
      </c>
      <c r="P805">
        <v>68.80763019393649</v>
      </c>
      <c r="Q805">
        <v>-30.129326102554245</v>
      </c>
      <c r="R805">
        <v>1.8523266858316241</v>
      </c>
      <c r="S805">
        <v>3.4060244766508276</v>
      </c>
      <c r="T805">
        <v>-5.9694391413430203</v>
      </c>
      <c r="U8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8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0.39011727383622086</v>
      </c>
      <c r="W805">
        <f>Table1[[#This Row],[Win%]]/(Table1[[#This Row],[Win%]]+Table1[[#This Row],[Opp Win%]])</f>
        <v>0.62880802966130278</v>
      </c>
      <c r="X805">
        <f>Table1[[#This Row],[Probability]]*2.2348375</f>
        <v>1.4052837649881917</v>
      </c>
      <c r="Y805">
        <v>31.470778814685424</v>
      </c>
    </row>
    <row r="806" spans="1:25" x14ac:dyDescent="0.35">
      <c r="A806" t="s">
        <v>42</v>
      </c>
      <c r="B806">
        <v>2020020403</v>
      </c>
      <c r="C806">
        <v>26</v>
      </c>
      <c r="D806">
        <v>20202021</v>
      </c>
      <c r="E806" t="s">
        <v>56</v>
      </c>
      <c r="F806">
        <v>0</v>
      </c>
      <c r="I806">
        <v>-1.3240423087542801</v>
      </c>
      <c r="J806">
        <v>-197.64799776220616</v>
      </c>
      <c r="K806">
        <v>-15.035190240502786</v>
      </c>
      <c r="L806">
        <v>-0.54055490212183344</v>
      </c>
      <c r="M806">
        <v>130.61550365769494</v>
      </c>
      <c r="N806">
        <v>8.1597843602973601</v>
      </c>
      <c r="O806">
        <v>2.517436130670772</v>
      </c>
      <c r="P806">
        <v>251.31253095721178</v>
      </c>
      <c r="Q806">
        <v>22.934501807389314</v>
      </c>
      <c r="R806">
        <v>2.8680693278576328</v>
      </c>
      <c r="S806">
        <v>-776.50276076296814</v>
      </c>
      <c r="T806">
        <v>-8.8705391067252393</v>
      </c>
      <c r="U8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8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0.69374771774497213</v>
      </c>
      <c r="W806">
        <f>Table1[[#This Row],[Win%]]/(Table1[[#This Row],[Win%]]+Table1[[#This Row],[Opp Win%]])</f>
        <v>0.35768058984935047</v>
      </c>
      <c r="X806">
        <f>Table1[[#This Row],[Probability]]*2.2348375</f>
        <v>0.79935799521744777</v>
      </c>
      <c r="Y806">
        <v>25.022333564914835</v>
      </c>
    </row>
    <row r="807" spans="1:25" x14ac:dyDescent="0.35">
      <c r="A807" t="s">
        <v>56</v>
      </c>
      <c r="B807">
        <v>2020020403</v>
      </c>
      <c r="C807">
        <v>27</v>
      </c>
      <c r="D807">
        <v>20202021</v>
      </c>
      <c r="E807" t="s">
        <v>42</v>
      </c>
      <c r="F807">
        <v>1</v>
      </c>
      <c r="I807">
        <v>2.517436130670772</v>
      </c>
      <c r="J807">
        <v>251.31253095721178</v>
      </c>
      <c r="K807">
        <v>22.934501807389314</v>
      </c>
      <c r="L807">
        <v>2.8680693278576328</v>
      </c>
      <c r="M807">
        <v>-776.50276076296814</v>
      </c>
      <c r="N807">
        <v>-8.8705391067252393</v>
      </c>
      <c r="O807">
        <v>-1.3240423087542801</v>
      </c>
      <c r="P807">
        <v>-197.64799776220616</v>
      </c>
      <c r="Q807">
        <v>-15.035190240502786</v>
      </c>
      <c r="R807">
        <v>-0.54055490212183344</v>
      </c>
      <c r="S807">
        <v>130.61550365769494</v>
      </c>
      <c r="T807">
        <v>8.1597843602973601</v>
      </c>
      <c r="U8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8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0.36622704112717386</v>
      </c>
      <c r="W807">
        <f>Table1[[#This Row],[Win%]]/(Table1[[#This Row],[Win%]]+Table1[[#This Row],[Opp Win%]])</f>
        <v>0.6466752706645954</v>
      </c>
      <c r="X807">
        <f>Table1[[#This Row],[Probability]]*2.2348375</f>
        <v>1.4452141452038876</v>
      </c>
      <c r="Y807">
        <v>33.344563342987882</v>
      </c>
    </row>
    <row r="808" spans="1:25" x14ac:dyDescent="0.35">
      <c r="A808" t="s">
        <v>30</v>
      </c>
      <c r="B808">
        <v>2020020404</v>
      </c>
      <c r="C808">
        <v>25</v>
      </c>
      <c r="D808">
        <v>20202021</v>
      </c>
      <c r="E808" t="s">
        <v>43</v>
      </c>
      <c r="F808">
        <v>1</v>
      </c>
      <c r="I808">
        <v>-1.4722969288774828</v>
      </c>
      <c r="J808">
        <v>116.79607728226352</v>
      </c>
      <c r="K808">
        <v>6.890121907299573</v>
      </c>
      <c r="L808">
        <v>1.0747770622861132</v>
      </c>
      <c r="M808">
        <v>232.58400555555568</v>
      </c>
      <c r="N808">
        <v>-3.0358623597115515</v>
      </c>
      <c r="O808">
        <v>0.20518424839835528</v>
      </c>
      <c r="P808">
        <v>35.513962077751387</v>
      </c>
      <c r="Q808">
        <v>2.1305791290007257</v>
      </c>
      <c r="R808">
        <v>3.2623198412046577</v>
      </c>
      <c r="S808">
        <v>785.23302528180329</v>
      </c>
      <c r="T808">
        <v>3.8844278160585533</v>
      </c>
      <c r="U8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8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0.47675759608573953</v>
      </c>
      <c r="W808">
        <f>Table1[[#This Row],[Win%]]/(Table1[[#This Row],[Win%]]+Table1[[#This Row],[Opp Win%]])</f>
        <v>0.56513893977985663</v>
      </c>
      <c r="X808">
        <f>Table1[[#This Row],[Probability]]*2.2348375</f>
        <v>1.2629936953302652</v>
      </c>
      <c r="Y808">
        <v>30.007039917037293</v>
      </c>
    </row>
    <row r="809" spans="1:25" x14ac:dyDescent="0.35">
      <c r="A809" t="s">
        <v>43</v>
      </c>
      <c r="B809">
        <v>2020020404</v>
      </c>
      <c r="C809">
        <v>27</v>
      </c>
      <c r="D809">
        <v>20202021</v>
      </c>
      <c r="E809" t="s">
        <v>30</v>
      </c>
      <c r="F809">
        <v>0</v>
      </c>
      <c r="I809">
        <v>0.20518424839835528</v>
      </c>
      <c r="J809">
        <v>35.513962077751387</v>
      </c>
      <c r="K809">
        <v>2.1305791290007257</v>
      </c>
      <c r="L809">
        <v>3.2623198412046577</v>
      </c>
      <c r="M809">
        <v>785.23302528180329</v>
      </c>
      <c r="N809">
        <v>3.8844278160585533</v>
      </c>
      <c r="O809">
        <v>-1.4722969288774828</v>
      </c>
      <c r="P809">
        <v>116.79607728226352</v>
      </c>
      <c r="Q809">
        <v>6.890121907299573</v>
      </c>
      <c r="R809">
        <v>1.0747770622861132</v>
      </c>
      <c r="S809">
        <v>232.58400555555568</v>
      </c>
      <c r="T809">
        <v>-3.0358623597115515</v>
      </c>
      <c r="U8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8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0.62911919201091238</v>
      </c>
      <c r="W809">
        <f>Table1[[#This Row],[Win%]]/(Table1[[#This Row],[Win%]]+Table1[[#This Row],[Opp Win%]])</f>
        <v>0.43528189044785015</v>
      </c>
      <c r="X809">
        <f>Table1[[#This Row],[Probability]]*2.2348375</f>
        <v>0.97278429184374726</v>
      </c>
      <c r="Y809">
        <v>31.131736234302441</v>
      </c>
    </row>
    <row r="810" spans="1:25" x14ac:dyDescent="0.35">
      <c r="A810" t="s">
        <v>45</v>
      </c>
      <c r="B810">
        <v>2020020405</v>
      </c>
      <c r="C810">
        <v>26</v>
      </c>
      <c r="D810">
        <v>20202021</v>
      </c>
      <c r="E810" t="s">
        <v>48</v>
      </c>
      <c r="F810">
        <v>0</v>
      </c>
      <c r="I810">
        <v>-1.7132277981451078</v>
      </c>
      <c r="J810">
        <v>-125.68160447737642</v>
      </c>
      <c r="K810">
        <v>-11.214324053218979</v>
      </c>
      <c r="L810">
        <v>-4.2174885092402441</v>
      </c>
      <c r="M810">
        <v>-960.02476981891346</v>
      </c>
      <c r="N810">
        <v>-5.8308160873258474</v>
      </c>
      <c r="O810">
        <v>6.5280073175905284E-2</v>
      </c>
      <c r="P810">
        <v>71.226022474350017</v>
      </c>
      <c r="Q810">
        <v>38.062897552639093</v>
      </c>
      <c r="R810">
        <v>-10.835176515311939</v>
      </c>
      <c r="S810">
        <v>-2729.2985930756845</v>
      </c>
      <c r="T810">
        <v>-7.8639648310119181</v>
      </c>
      <c r="U8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8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0.72072144899950707</v>
      </c>
      <c r="W810">
        <f>Table1[[#This Row],[Win%]]/(Table1[[#This Row],[Win%]]+Table1[[#This Row],[Opp Win%]])</f>
        <v>0.36141398090181009</v>
      </c>
      <c r="X810">
        <f>Table1[[#This Row],[Probability]]*2.2348375</f>
        <v>0.80770151754364894</v>
      </c>
      <c r="Y810">
        <v>26.359014590011409</v>
      </c>
    </row>
    <row r="811" spans="1:25" x14ac:dyDescent="0.35">
      <c r="A811" t="s">
        <v>48</v>
      </c>
      <c r="B811">
        <v>2020020405</v>
      </c>
      <c r="C811">
        <v>27</v>
      </c>
      <c r="D811">
        <v>20202021</v>
      </c>
      <c r="E811" t="s">
        <v>45</v>
      </c>
      <c r="F811">
        <v>1</v>
      </c>
      <c r="I811">
        <v>6.5280073175905284E-2</v>
      </c>
      <c r="J811">
        <v>71.226022474350017</v>
      </c>
      <c r="K811">
        <v>38.062897552639093</v>
      </c>
      <c r="L811">
        <v>-10.835176515311939</v>
      </c>
      <c r="M811">
        <v>-2729.2985930756845</v>
      </c>
      <c r="N811">
        <v>-7.8639648310119181</v>
      </c>
      <c r="O811">
        <v>-1.7132277981451078</v>
      </c>
      <c r="P811">
        <v>-125.68160447737642</v>
      </c>
      <c r="Q811">
        <v>-11.214324053218979</v>
      </c>
      <c r="R811">
        <v>-4.2174885092402441</v>
      </c>
      <c r="S811">
        <v>-960.02476981891346</v>
      </c>
      <c r="T811">
        <v>-5.8308160873258474</v>
      </c>
      <c r="U8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8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0.40550068723811972</v>
      </c>
      <c r="W811">
        <f>Table1[[#This Row],[Win%]]/(Table1[[#This Row],[Win%]]+Table1[[#This Row],[Opp Win%]])</f>
        <v>0.63904853404342377</v>
      </c>
      <c r="X811">
        <f>Table1[[#This Row],[Probability]]*2.2348375</f>
        <v>1.42816962820027</v>
      </c>
      <c r="Y811">
        <v>34.163380996140731</v>
      </c>
    </row>
    <row r="812" spans="1:25" x14ac:dyDescent="0.35">
      <c r="A812" t="s">
        <v>31</v>
      </c>
      <c r="B812">
        <v>2020020406</v>
      </c>
      <c r="C812">
        <v>27</v>
      </c>
      <c r="D812">
        <v>20202021</v>
      </c>
      <c r="E812" t="s">
        <v>38</v>
      </c>
      <c r="F812">
        <v>1</v>
      </c>
      <c r="I812">
        <v>-0.43834757911704503</v>
      </c>
      <c r="J812">
        <v>-51.594570708742069</v>
      </c>
      <c r="K812">
        <v>-8.0782583008146709</v>
      </c>
      <c r="L812">
        <v>-7.2044837180013666</v>
      </c>
      <c r="M812">
        <v>-1293.0434984126987</v>
      </c>
      <c r="N812">
        <v>-3.9297237041693696</v>
      </c>
      <c r="O812">
        <v>-0.66641054968514868</v>
      </c>
      <c r="P812">
        <v>-57.158324950780475</v>
      </c>
      <c r="Q812">
        <v>9.6947103951214899</v>
      </c>
      <c r="R812">
        <v>-4.1517800903490745</v>
      </c>
      <c r="S812">
        <v>-31.16033623188423</v>
      </c>
      <c r="T812">
        <v>1.0986362106265606</v>
      </c>
      <c r="U8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8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0.49329839506862039</v>
      </c>
      <c r="W812">
        <f>Table1[[#This Row],[Win%]]/(Table1[[#This Row],[Win%]]+Table1[[#This Row],[Opp Win%]])</f>
        <v>0.50662521640465052</v>
      </c>
      <c r="X812">
        <f>Table1[[#This Row],[Probability]]*2.2348375</f>
        <v>1.132225032066728</v>
      </c>
      <c r="Y812">
        <v>29.893488304257648</v>
      </c>
    </row>
    <row r="813" spans="1:25" x14ac:dyDescent="0.35">
      <c r="A813" t="s">
        <v>38</v>
      </c>
      <c r="B813">
        <v>2020020406</v>
      </c>
      <c r="C813">
        <v>26</v>
      </c>
      <c r="D813">
        <v>20202021</v>
      </c>
      <c r="E813" t="s">
        <v>31</v>
      </c>
      <c r="F813">
        <v>0</v>
      </c>
      <c r="I813">
        <v>-0.66641054968514868</v>
      </c>
      <c r="J813">
        <v>-57.158324950780475</v>
      </c>
      <c r="K813">
        <v>9.6947103951214899</v>
      </c>
      <c r="L813">
        <v>-4.1517800903490745</v>
      </c>
      <c r="M813">
        <v>-31.16033623188423</v>
      </c>
      <c r="N813">
        <v>1.0986362106265606</v>
      </c>
      <c r="O813">
        <v>-0.43834757911704503</v>
      </c>
      <c r="P813">
        <v>-51.594570708742069</v>
      </c>
      <c r="Q813">
        <v>-8.0782583008146709</v>
      </c>
      <c r="R813">
        <v>-7.2044837180013666</v>
      </c>
      <c r="S813">
        <v>-1293.0434984126987</v>
      </c>
      <c r="T813">
        <v>-3.9297237041693696</v>
      </c>
      <c r="U8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8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0.51347293533811877</v>
      </c>
      <c r="W813">
        <f>Table1[[#This Row],[Win%]]/(Table1[[#This Row],[Win%]]+Table1[[#This Row],[Opp Win%]])</f>
        <v>0.49296820429192462</v>
      </c>
      <c r="X813">
        <f>Table1[[#This Row],[Probability]]*2.2348375</f>
        <v>1.101703829259254</v>
      </c>
      <c r="Y813">
        <v>31.232273939070684</v>
      </c>
    </row>
    <row r="814" spans="1:25" x14ac:dyDescent="0.35">
      <c r="A814" t="s">
        <v>36</v>
      </c>
      <c r="B814">
        <v>2020020407</v>
      </c>
      <c r="C814">
        <v>27</v>
      </c>
      <c r="D814">
        <v>20202021</v>
      </c>
      <c r="E814" t="s">
        <v>51</v>
      </c>
      <c r="F814">
        <v>1</v>
      </c>
      <c r="I814">
        <v>1.2659645358726888</v>
      </c>
      <c r="J814">
        <v>1.5577575312292105</v>
      </c>
      <c r="K814">
        <v>-50.358277008773904</v>
      </c>
      <c r="L814">
        <v>6.7202253853524994</v>
      </c>
      <c r="M814">
        <v>215.97236040688585</v>
      </c>
      <c r="N814">
        <v>-5.5942720712461309</v>
      </c>
      <c r="O814">
        <v>8.4034351067760277E-2</v>
      </c>
      <c r="P814">
        <v>-25.145683299746985</v>
      </c>
      <c r="Q814">
        <v>44.211599118563036</v>
      </c>
      <c r="R814">
        <v>-3.3769683175906877</v>
      </c>
      <c r="S814">
        <v>939.36264489157156</v>
      </c>
      <c r="T814">
        <v>-3.9232058862550425</v>
      </c>
      <c r="U8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8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0.61195698871343884</v>
      </c>
      <c r="W814">
        <f>Table1[[#This Row],[Win%]]/(Table1[[#This Row],[Win%]]+Table1[[#This Row],[Opp Win%]])</f>
        <v>0.34079327412586541</v>
      </c>
      <c r="X814">
        <f>Table1[[#This Row],[Probability]]*2.2348375</f>
        <v>0.76161758876426366</v>
      </c>
      <c r="Y814">
        <v>22.0641450532055</v>
      </c>
    </row>
    <row r="815" spans="1:25" x14ac:dyDescent="0.35">
      <c r="A815" t="s">
        <v>51</v>
      </c>
      <c r="B815">
        <v>2020020407</v>
      </c>
      <c r="C815">
        <v>27</v>
      </c>
      <c r="D815">
        <v>20202021</v>
      </c>
      <c r="E815" t="s">
        <v>36</v>
      </c>
      <c r="F815">
        <v>0</v>
      </c>
      <c r="I815">
        <v>8.4034351067760277E-2</v>
      </c>
      <c r="J815">
        <v>-25.145683299746985</v>
      </c>
      <c r="K815">
        <v>44.211599118563036</v>
      </c>
      <c r="L815">
        <v>-3.3769683175906877</v>
      </c>
      <c r="M815">
        <v>939.36264489157156</v>
      </c>
      <c r="N815">
        <v>-3.9232058862550425</v>
      </c>
      <c r="O815">
        <v>1.2659645358726888</v>
      </c>
      <c r="P815">
        <v>1.5577575312292105</v>
      </c>
      <c r="Q815">
        <v>-50.358277008773904</v>
      </c>
      <c r="R815">
        <v>6.7202253853524994</v>
      </c>
      <c r="S815">
        <v>215.97236040688585</v>
      </c>
      <c r="T815">
        <v>-5.5942720712461309</v>
      </c>
      <c r="U8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8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0.31866810855871791</v>
      </c>
      <c r="W815">
        <f>Table1[[#This Row],[Win%]]/(Table1[[#This Row],[Win%]]+Table1[[#This Row],[Opp Win%]])</f>
        <v>0.65830014768773581</v>
      </c>
      <c r="X815">
        <f>Table1[[#This Row],[Probability]]*2.2348375</f>
        <v>1.4711938563080902</v>
      </c>
      <c r="Y815">
        <v>35.086195550573272</v>
      </c>
    </row>
    <row r="816" spans="1:25" x14ac:dyDescent="0.35">
      <c r="A816" t="s">
        <v>52</v>
      </c>
      <c r="B816">
        <v>2020020408</v>
      </c>
      <c r="C816">
        <v>27</v>
      </c>
      <c r="D816">
        <v>20202021</v>
      </c>
      <c r="E816" t="s">
        <v>55</v>
      </c>
      <c r="F816">
        <v>1</v>
      </c>
      <c r="I816">
        <v>0.62311717105407127</v>
      </c>
      <c r="J816">
        <v>27.23349797469508</v>
      </c>
      <c r="K816">
        <v>27.959672393531708</v>
      </c>
      <c r="L816">
        <v>2.3068099164955527</v>
      </c>
      <c r="M816">
        <v>1185.6638666666668</v>
      </c>
      <c r="N816">
        <v>7.3648578515872991</v>
      </c>
      <c r="O816">
        <v>0.75781942978097072</v>
      </c>
      <c r="P816">
        <v>88.581902214141465</v>
      </c>
      <c r="Q816">
        <v>-12.573410196544119</v>
      </c>
      <c r="R816">
        <v>-5.2058526433949339</v>
      </c>
      <c r="S816">
        <v>714.05321721439736</v>
      </c>
      <c r="T816">
        <v>-1.2598363417135965</v>
      </c>
      <c r="U8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8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0.46314988820032782</v>
      </c>
      <c r="W816">
        <f>Table1[[#This Row],[Win%]]/(Table1[[#This Row],[Win%]]+Table1[[#This Row],[Opp Win%]])</f>
        <v>0.59103565118477408</v>
      </c>
      <c r="X816">
        <f>Table1[[#This Row],[Probability]]*2.2348375</f>
        <v>1.3208686371046525</v>
      </c>
      <c r="Y816">
        <v>34.355267130193951</v>
      </c>
    </row>
    <row r="817" spans="1:25" x14ac:dyDescent="0.35">
      <c r="A817" t="s">
        <v>55</v>
      </c>
      <c r="B817">
        <v>2020020408</v>
      </c>
      <c r="C817">
        <v>25</v>
      </c>
      <c r="D817">
        <v>20202021</v>
      </c>
      <c r="E817" t="s">
        <v>52</v>
      </c>
      <c r="F817">
        <v>0</v>
      </c>
      <c r="I817">
        <v>0.75781942978097072</v>
      </c>
      <c r="J817">
        <v>88.581902214141465</v>
      </c>
      <c r="K817">
        <v>-12.573410196544119</v>
      </c>
      <c r="L817">
        <v>-5.2058526433949339</v>
      </c>
      <c r="M817">
        <v>714.05321721439736</v>
      </c>
      <c r="N817">
        <v>-1.2598363417135965</v>
      </c>
      <c r="O817">
        <v>0.62311717105407127</v>
      </c>
      <c r="P817">
        <v>27.23349797469508</v>
      </c>
      <c r="Q817">
        <v>27.959672393531708</v>
      </c>
      <c r="R817">
        <v>2.3068099164955527</v>
      </c>
      <c r="S817">
        <v>1185.6638666666668</v>
      </c>
      <c r="T817">
        <v>7.3648578515872991</v>
      </c>
      <c r="U8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8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0.65746482374967474</v>
      </c>
      <c r="W817">
        <f>Table1[[#This Row],[Win%]]/(Table1[[#This Row],[Win%]]+Table1[[#This Row],[Opp Win%]])</f>
        <v>0.40792382459725046</v>
      </c>
      <c r="X817">
        <f>Table1[[#This Row],[Probability]]*2.2348375</f>
        <v>0.91164346035335764</v>
      </c>
      <c r="Y817">
        <v>28.921224570791537</v>
      </c>
    </row>
    <row r="818" spans="1:25" x14ac:dyDescent="0.35">
      <c r="A818" t="s">
        <v>33</v>
      </c>
      <c r="B818">
        <v>2020020409</v>
      </c>
      <c r="C818">
        <v>28</v>
      </c>
      <c r="D818">
        <v>20202021</v>
      </c>
      <c r="E818" t="s">
        <v>35</v>
      </c>
      <c r="F818">
        <v>0</v>
      </c>
      <c r="I818">
        <v>-0.51377536830253456</v>
      </c>
      <c r="J818">
        <v>-93.587614836228369</v>
      </c>
      <c r="K818">
        <v>-18.726763867593753</v>
      </c>
      <c r="L818">
        <v>-9.482678226468682</v>
      </c>
      <c r="M818">
        <v>-2843.8900379834558</v>
      </c>
      <c r="N818">
        <v>-7.769291471120817</v>
      </c>
      <c r="O818">
        <v>1.3322205249212851</v>
      </c>
      <c r="P818">
        <v>-0.89181879549125753</v>
      </c>
      <c r="Q818">
        <v>11.427095034636306</v>
      </c>
      <c r="R818">
        <v>8.1630727501711178</v>
      </c>
      <c r="S818">
        <v>696.79153977455735</v>
      </c>
      <c r="T818">
        <v>4.1735657038859113</v>
      </c>
      <c r="U8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8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0.55415573797919959</v>
      </c>
      <c r="W818">
        <f>Table1[[#This Row],[Win%]]/(Table1[[#This Row],[Win%]]+Table1[[#This Row],[Opp Win%]])</f>
        <v>0.40764702604360126</v>
      </c>
      <c r="X818">
        <f>Table1[[#This Row],[Probability]]*2.2348375</f>
        <v>0.91102486056571663</v>
      </c>
      <c r="Y818">
        <v>29.078762149350965</v>
      </c>
    </row>
    <row r="819" spans="1:25" x14ac:dyDescent="0.35">
      <c r="A819" t="s">
        <v>35</v>
      </c>
      <c r="B819">
        <v>2020020409</v>
      </c>
      <c r="C819">
        <v>27</v>
      </c>
      <c r="D819">
        <v>20202021</v>
      </c>
      <c r="E819" t="s">
        <v>33</v>
      </c>
      <c r="F819">
        <v>1</v>
      </c>
      <c r="I819">
        <v>1.3322205249212851</v>
      </c>
      <c r="J819">
        <v>-0.89181879549125753</v>
      </c>
      <c r="K819">
        <v>11.427095034636306</v>
      </c>
      <c r="L819">
        <v>8.1630727501711178</v>
      </c>
      <c r="M819">
        <v>696.79153977455735</v>
      </c>
      <c r="N819">
        <v>4.1735657038859113</v>
      </c>
      <c r="O819">
        <v>-0.51377536830253456</v>
      </c>
      <c r="P819">
        <v>-93.587614836228369</v>
      </c>
      <c r="Q819">
        <v>-18.726763867593753</v>
      </c>
      <c r="R819">
        <v>-9.482678226468682</v>
      </c>
      <c r="S819">
        <v>-2843.8900379834558</v>
      </c>
      <c r="T819">
        <v>-7.769291471120817</v>
      </c>
      <c r="U8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8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0.39545013402686707</v>
      </c>
      <c r="W819">
        <f>Table1[[#This Row],[Win%]]/(Table1[[#This Row],[Win%]]+Table1[[#This Row],[Opp Win%]])</f>
        <v>0.59065514257540908</v>
      </c>
      <c r="X819">
        <f>Table1[[#This Row],[Probability]]*2.2348375</f>
        <v>1.3200182621953707</v>
      </c>
      <c r="Y819">
        <v>30.505523667184761</v>
      </c>
    </row>
    <row r="820" spans="1:25" x14ac:dyDescent="0.35">
      <c r="A820" t="s">
        <v>37</v>
      </c>
      <c r="B820">
        <v>2020020410</v>
      </c>
      <c r="C820">
        <v>28</v>
      </c>
      <c r="D820">
        <v>20202021</v>
      </c>
      <c r="E820" t="s">
        <v>46</v>
      </c>
      <c r="F820">
        <v>1</v>
      </c>
      <c r="I820">
        <v>-0.34950432107460772</v>
      </c>
      <c r="J820">
        <v>32.638115399858037</v>
      </c>
      <c r="K820">
        <v>6.5659599830576241</v>
      </c>
      <c r="L820">
        <v>10.632614160164273</v>
      </c>
      <c r="M820">
        <v>599.96992300469537</v>
      </c>
      <c r="N820">
        <v>1.5398230742927268</v>
      </c>
      <c r="O820">
        <v>-0.23725243880219135</v>
      </c>
      <c r="P820">
        <v>-48.98928554607523</v>
      </c>
      <c r="Q820">
        <v>-58.111080297463594</v>
      </c>
      <c r="R820">
        <v>-7.8971599671457895</v>
      </c>
      <c r="S820">
        <v>-580.60023422693985</v>
      </c>
      <c r="T820">
        <v>-1.3995549579865054</v>
      </c>
      <c r="U8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8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0.27424080547648672</v>
      </c>
      <c r="W820">
        <f>Table1[[#This Row],[Win%]]/(Table1[[#This Row],[Win%]]+Table1[[#This Row],[Opp Win%]])</f>
        <v>0.67505097763989019</v>
      </c>
      <c r="X820">
        <f>Table1[[#This Row],[Probability]]*2.2348375</f>
        <v>1.5086292392412879</v>
      </c>
      <c r="Y820">
        <v>33.670922590934801</v>
      </c>
    </row>
    <row r="821" spans="1:25" x14ac:dyDescent="0.35">
      <c r="A821" t="s">
        <v>46</v>
      </c>
      <c r="B821">
        <v>2020020410</v>
      </c>
      <c r="C821">
        <v>29</v>
      </c>
      <c r="D821">
        <v>20202021</v>
      </c>
      <c r="E821" t="s">
        <v>37</v>
      </c>
      <c r="F821">
        <v>0</v>
      </c>
      <c r="I821">
        <v>-0.23725243880219135</v>
      </c>
      <c r="J821">
        <v>-48.98928554607523</v>
      </c>
      <c r="K821">
        <v>-58.111080297463594</v>
      </c>
      <c r="L821">
        <v>-7.8971599671457895</v>
      </c>
      <c r="M821">
        <v>-580.60023422693985</v>
      </c>
      <c r="N821">
        <v>-1.3995549579865054</v>
      </c>
      <c r="O821">
        <v>-0.34950432107460772</v>
      </c>
      <c r="P821">
        <v>32.638115399858037</v>
      </c>
      <c r="Q821">
        <v>6.5659599830576241</v>
      </c>
      <c r="R821">
        <v>10.632614160164273</v>
      </c>
      <c r="S821">
        <v>599.96992300469537</v>
      </c>
      <c r="T821">
        <v>1.5398230742927268</v>
      </c>
      <c r="U8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8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0.56566067927828123</v>
      </c>
      <c r="W821">
        <f>Table1[[#This Row],[Win%]]/(Table1[[#This Row],[Win%]]+Table1[[#This Row],[Opp Win%]])</f>
        <v>0.32372323618550447</v>
      </c>
      <c r="X821">
        <f>Table1[[#This Row],[Probability]]*2.2348375</f>
        <v>0.72346882784872224</v>
      </c>
      <c r="Y821">
        <v>23.156314709286136</v>
      </c>
    </row>
    <row r="822" spans="1:25" x14ac:dyDescent="0.35">
      <c r="A822" t="s">
        <v>41</v>
      </c>
      <c r="B822">
        <v>2020020411</v>
      </c>
      <c r="C822">
        <v>25</v>
      </c>
      <c r="D822">
        <v>20202021</v>
      </c>
      <c r="E822" t="s">
        <v>53</v>
      </c>
      <c r="F822">
        <v>0</v>
      </c>
      <c r="I822">
        <v>0.21613565154688408</v>
      </c>
      <c r="J822">
        <v>72.09442303957718</v>
      </c>
      <c r="K822">
        <v>-5.8456133309956888</v>
      </c>
      <c r="L822">
        <v>3.1774464668035627</v>
      </c>
      <c r="M822">
        <v>1805.3242696400625</v>
      </c>
      <c r="N822">
        <v>-4.657202089309032</v>
      </c>
      <c r="O822">
        <v>0.26404804032169604</v>
      </c>
      <c r="P822">
        <v>-35.944142228844967</v>
      </c>
      <c r="Q822">
        <v>-7.6777877059676882</v>
      </c>
      <c r="R822">
        <v>-4.2448670171115666</v>
      </c>
      <c r="S822">
        <v>172.43258244766525</v>
      </c>
      <c r="T822">
        <v>4.7781075065244263</v>
      </c>
      <c r="U8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8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0.50508106907264172</v>
      </c>
      <c r="W822">
        <f>Table1[[#This Row],[Win%]]/(Table1[[#This Row],[Win%]]+Table1[[#This Row],[Opp Win%]])</f>
        <v>0.47735469536410197</v>
      </c>
      <c r="X822">
        <f>Table1[[#This Row],[Probability]]*2.2348375</f>
        <v>1.0668101740007712</v>
      </c>
      <c r="Y822">
        <v>28.888838308991776</v>
      </c>
    </row>
    <row r="823" spans="1:25" x14ac:dyDescent="0.35">
      <c r="A823" t="s">
        <v>53</v>
      </c>
      <c r="B823">
        <v>2020020411</v>
      </c>
      <c r="C823">
        <v>30</v>
      </c>
      <c r="D823">
        <v>20202021</v>
      </c>
      <c r="E823" t="s">
        <v>41</v>
      </c>
      <c r="F823">
        <v>1</v>
      </c>
      <c r="I823">
        <v>0.26404804032169604</v>
      </c>
      <c r="J823">
        <v>-35.944142228844967</v>
      </c>
      <c r="K823">
        <v>-7.6777877059676882</v>
      </c>
      <c r="L823">
        <v>-4.2448670171115666</v>
      </c>
      <c r="M823">
        <v>172.43258244766525</v>
      </c>
      <c r="N823">
        <v>4.7781075065244263</v>
      </c>
      <c r="O823">
        <v>0.21613565154688408</v>
      </c>
      <c r="P823">
        <v>72.09442303957718</v>
      </c>
      <c r="Q823">
        <v>-5.8456133309956888</v>
      </c>
      <c r="R823">
        <v>3.1774464668035627</v>
      </c>
      <c r="S823">
        <v>1805.3242696400625</v>
      </c>
      <c r="T823">
        <v>-4.657202089309032</v>
      </c>
      <c r="U8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8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0.47244397655883713</v>
      </c>
      <c r="W823">
        <f>Table1[[#This Row],[Win%]]/(Table1[[#This Row],[Win%]]+Table1[[#This Row],[Opp Win%]])</f>
        <v>0.52303507385954817</v>
      </c>
      <c r="X823">
        <f>Table1[[#This Row],[Probability]]*2.2348375</f>
        <v>1.1688983968765878</v>
      </c>
      <c r="Y823">
        <v>33.17201447153959</v>
      </c>
    </row>
    <row r="824" spans="1:25" x14ac:dyDescent="0.35">
      <c r="A824" t="s">
        <v>40</v>
      </c>
      <c r="B824">
        <v>2020020412</v>
      </c>
      <c r="C824">
        <v>28</v>
      </c>
      <c r="D824">
        <v>20202021</v>
      </c>
      <c r="E824" t="s">
        <v>54</v>
      </c>
      <c r="F824">
        <v>1</v>
      </c>
      <c r="I824">
        <v>0.98834646605749321</v>
      </c>
      <c r="J824">
        <v>-10.997271694041949</v>
      </c>
      <c r="K824">
        <v>19.75383812543657</v>
      </c>
      <c r="L824">
        <v>6.3204991704312121</v>
      </c>
      <c r="M824">
        <v>-113.65008168852069</v>
      </c>
      <c r="N824">
        <v>-23.376013543343358</v>
      </c>
      <c r="O824">
        <v>2.2843385975357688E-2</v>
      </c>
      <c r="P824">
        <v>-43.242299603851876</v>
      </c>
      <c r="Q824">
        <v>27.992116334146409</v>
      </c>
      <c r="R824">
        <v>4.9296709705681074</v>
      </c>
      <c r="S824">
        <v>1704.1662665101721</v>
      </c>
      <c r="T824">
        <v>19.008328588597113</v>
      </c>
      <c r="U8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8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0.52052050394572391</v>
      </c>
      <c r="W824">
        <f>Table1[[#This Row],[Win%]]/(Table1[[#This Row],[Win%]]+Table1[[#This Row],[Opp Win%]])</f>
        <v>0.52095824629274756</v>
      </c>
      <c r="X824">
        <f>Table1[[#This Row],[Probability]]*2.2348375</f>
        <v>1.1642570247492681</v>
      </c>
      <c r="Y824">
        <v>34.501330272259942</v>
      </c>
    </row>
    <row r="825" spans="1:25" x14ac:dyDescent="0.35">
      <c r="A825" t="s">
        <v>54</v>
      </c>
      <c r="B825">
        <v>2020020412</v>
      </c>
      <c r="C825">
        <v>26</v>
      </c>
      <c r="D825">
        <v>20202021</v>
      </c>
      <c r="E825" t="s">
        <v>40</v>
      </c>
      <c r="F825">
        <v>0</v>
      </c>
      <c r="I825">
        <v>2.2843385975357688E-2</v>
      </c>
      <c r="J825">
        <v>-43.242299603851876</v>
      </c>
      <c r="K825">
        <v>27.992116334146409</v>
      </c>
      <c r="L825">
        <v>4.9296709705681074</v>
      </c>
      <c r="M825">
        <v>1704.1662665101721</v>
      </c>
      <c r="N825">
        <v>19.008328588597113</v>
      </c>
      <c r="O825">
        <v>0.98834646605749321</v>
      </c>
      <c r="P825">
        <v>-10.997271694041949</v>
      </c>
      <c r="Q825">
        <v>19.75383812543657</v>
      </c>
      <c r="R825">
        <v>6.3204991704312121</v>
      </c>
      <c r="S825">
        <v>-113.65008168852069</v>
      </c>
      <c r="T825">
        <v>-23.376013543343358</v>
      </c>
      <c r="U8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8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0.62444741908565216</v>
      </c>
      <c r="W825">
        <f>Table1[[#This Row],[Win%]]/(Table1[[#This Row],[Win%]]+Table1[[#This Row],[Opp Win%]])</f>
        <v>0.47743741664023942</v>
      </c>
      <c r="X825">
        <f>Table1[[#This Row],[Probability]]*2.2348375</f>
        <v>1.0669950426107311</v>
      </c>
      <c r="Y825">
        <v>32.5900106731657</v>
      </c>
    </row>
    <row r="826" spans="1:25" x14ac:dyDescent="0.35">
      <c r="A826" t="s">
        <v>27</v>
      </c>
      <c r="B826">
        <v>2020020413</v>
      </c>
      <c r="C826">
        <v>26</v>
      </c>
      <c r="D826">
        <v>20202021</v>
      </c>
      <c r="E826" t="s">
        <v>34</v>
      </c>
      <c r="F826">
        <v>0</v>
      </c>
      <c r="I826">
        <v>-0.3447130821971266</v>
      </c>
      <c r="J826">
        <v>9.8993165852311584</v>
      </c>
      <c r="K826">
        <v>-26.142380506501638</v>
      </c>
      <c r="L826">
        <v>1.6962691909650935</v>
      </c>
      <c r="M826">
        <v>-28.623180952380835</v>
      </c>
      <c r="N826">
        <v>24.050277034734826</v>
      </c>
      <c r="O826">
        <v>-0.75224217186173958</v>
      </c>
      <c r="P826">
        <v>23.850672167193142</v>
      </c>
      <c r="Q826">
        <v>28.234545118035982</v>
      </c>
      <c r="R826">
        <v>-0.92111616153319176</v>
      </c>
      <c r="S826">
        <v>-890.01733174603169</v>
      </c>
      <c r="T826">
        <v>8.3924204510123062</v>
      </c>
      <c r="U8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8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0.70405884485649506</v>
      </c>
      <c r="W826">
        <f>Table1[[#This Row],[Win%]]/(Table1[[#This Row],[Win%]]+Table1[[#This Row],[Opp Win%]])</f>
        <v>0.36860981024192946</v>
      </c>
      <c r="X826">
        <f>Table1[[#This Row],[Probability]]*2.2348375</f>
        <v>0.82378302679654791</v>
      </c>
      <c r="Y826">
        <v>26.359035162097907</v>
      </c>
    </row>
    <row r="827" spans="1:25" x14ac:dyDescent="0.35">
      <c r="A827" t="s">
        <v>34</v>
      </c>
      <c r="B827">
        <v>2020020413</v>
      </c>
      <c r="C827">
        <v>28</v>
      </c>
      <c r="D827">
        <v>20202021</v>
      </c>
      <c r="E827" t="s">
        <v>27</v>
      </c>
      <c r="F827">
        <v>1</v>
      </c>
      <c r="I827">
        <v>-0.75224217186173958</v>
      </c>
      <c r="J827">
        <v>23.850672167193142</v>
      </c>
      <c r="K827">
        <v>28.234545118035982</v>
      </c>
      <c r="L827">
        <v>-0.92111616153319176</v>
      </c>
      <c r="M827">
        <v>-890.01733174603169</v>
      </c>
      <c r="N827">
        <v>8.3924204510123062</v>
      </c>
      <c r="O827">
        <v>-0.3447130821971266</v>
      </c>
      <c r="P827">
        <v>9.8993165852311584</v>
      </c>
      <c r="Q827">
        <v>-26.142380506501638</v>
      </c>
      <c r="R827">
        <v>1.6962691909650935</v>
      </c>
      <c r="S827">
        <v>-28.623180952380835</v>
      </c>
      <c r="T827">
        <v>24.050277034734826</v>
      </c>
      <c r="U8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8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0.39256164262541465</v>
      </c>
      <c r="W827">
        <f>Table1[[#This Row],[Win%]]/(Table1[[#This Row],[Win%]]+Table1[[#This Row],[Opp Win%]])</f>
        <v>0.63484440123413677</v>
      </c>
      <c r="X827">
        <f>Table1[[#This Row],[Probability]]*2.2348375</f>
        <v>1.418774074543095</v>
      </c>
      <c r="Y827">
        <v>35.432109674454232</v>
      </c>
    </row>
    <row r="828" spans="1:25" x14ac:dyDescent="0.35">
      <c r="A828" t="s">
        <v>26</v>
      </c>
      <c r="B828">
        <v>2020020414</v>
      </c>
      <c r="C828">
        <v>29</v>
      </c>
      <c r="D828">
        <v>20202021</v>
      </c>
      <c r="E828" t="s">
        <v>39</v>
      </c>
      <c r="F828">
        <v>1</v>
      </c>
      <c r="I828">
        <v>4.0228738473646497E-2</v>
      </c>
      <c r="J828">
        <v>-80.641046765566131</v>
      </c>
      <c r="K828">
        <v>-24.655634790896553</v>
      </c>
      <c r="L828">
        <v>7.3225525585215614</v>
      </c>
      <c r="M828">
        <v>512.9138392801251</v>
      </c>
      <c r="N828">
        <v>11.892432240407885</v>
      </c>
      <c r="O828">
        <v>-1.4216466893155388</v>
      </c>
      <c r="P828">
        <v>-192.22475691616364</v>
      </c>
      <c r="Q828">
        <v>-23.56196993405575</v>
      </c>
      <c r="R828">
        <v>0.54363400958247965</v>
      </c>
      <c r="S828">
        <v>-671.32156984126937</v>
      </c>
      <c r="T828">
        <v>-10.953793928354404</v>
      </c>
      <c r="U8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8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0.35973528849178177</v>
      </c>
      <c r="W828">
        <f>Table1[[#This Row],[Win%]]/(Table1[[#This Row],[Win%]]+Table1[[#This Row],[Opp Win%]])</f>
        <v>0.54319569419721547</v>
      </c>
      <c r="X828">
        <f>Table1[[#This Row],[Probability]]*2.2348375</f>
        <v>1.2139541072304694</v>
      </c>
      <c r="Y828">
        <v>28.125209992566294</v>
      </c>
    </row>
    <row r="829" spans="1:25" x14ac:dyDescent="0.35">
      <c r="A829" t="s">
        <v>39</v>
      </c>
      <c r="B829">
        <v>2020020414</v>
      </c>
      <c r="C829">
        <v>25</v>
      </c>
      <c r="D829">
        <v>20202021</v>
      </c>
      <c r="E829" t="s">
        <v>26</v>
      </c>
      <c r="F829">
        <v>0</v>
      </c>
      <c r="I829">
        <v>-1.4216466893155388</v>
      </c>
      <c r="J829">
        <v>-192.22475691616364</v>
      </c>
      <c r="K829">
        <v>-23.56196993405575</v>
      </c>
      <c r="L829">
        <v>0.54363400958247965</v>
      </c>
      <c r="M829">
        <v>-671.32156984126937</v>
      </c>
      <c r="N829">
        <v>-10.953793928354404</v>
      </c>
      <c r="O829">
        <v>4.0228738473646497E-2</v>
      </c>
      <c r="P829">
        <v>-80.641046765566131</v>
      </c>
      <c r="Q829">
        <v>-24.655634790896553</v>
      </c>
      <c r="R829">
        <v>7.3225525585215614</v>
      </c>
      <c r="S829">
        <v>512.9138392801251</v>
      </c>
      <c r="T829">
        <v>11.892432240407885</v>
      </c>
      <c r="U8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8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0.39630003737364694</v>
      </c>
      <c r="W829">
        <f>Table1[[#This Row],[Win%]]/(Table1[[#This Row],[Win%]]+Table1[[#This Row],[Opp Win%]])</f>
        <v>0.4564397763145791</v>
      </c>
      <c r="X829">
        <f>Table1[[#This Row],[Probability]]*2.2348375</f>
        <v>1.020068728599433</v>
      </c>
      <c r="Y829">
        <v>22.87156601202339</v>
      </c>
    </row>
    <row r="830" spans="1:25" x14ac:dyDescent="0.35">
      <c r="A830" t="s">
        <v>28</v>
      </c>
      <c r="B830">
        <v>2020020415</v>
      </c>
      <c r="C830">
        <v>27</v>
      </c>
      <c r="D830">
        <v>20202021</v>
      </c>
      <c r="E830" t="s">
        <v>45</v>
      </c>
      <c r="F830">
        <v>1</v>
      </c>
      <c r="I830">
        <v>7.3356732997945123E-2</v>
      </c>
      <c r="J830">
        <v>-28.333254320071823</v>
      </c>
      <c r="K830">
        <v>33.982612491325931</v>
      </c>
      <c r="L830">
        <v>8.8475354469541401</v>
      </c>
      <c r="M830">
        <v>1042.6090174603178</v>
      </c>
      <c r="N830">
        <v>14.053344582942731</v>
      </c>
      <c r="O830">
        <v>-1.7132277981451078</v>
      </c>
      <c r="P830">
        <v>-125.68160447737642</v>
      </c>
      <c r="Q830">
        <v>-11.214324053218979</v>
      </c>
      <c r="R830">
        <v>-4.2174885092402441</v>
      </c>
      <c r="S830">
        <v>-960.02476981891346</v>
      </c>
      <c r="T830">
        <v>-5.8308160873258474</v>
      </c>
      <c r="U8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8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0.43135799354115817</v>
      </c>
      <c r="W830">
        <f>Table1[[#This Row],[Win%]]/(Table1[[#This Row],[Win%]]+Table1[[#This Row],[Opp Win%]])</f>
        <v>0.61072272002504568</v>
      </c>
      <c r="X830">
        <f>Table1[[#This Row],[Probability]]*2.2348375</f>
        <v>1.3648660368139729</v>
      </c>
      <c r="Y830">
        <v>32.283328059242663</v>
      </c>
    </row>
    <row r="831" spans="1:25" x14ac:dyDescent="0.35">
      <c r="A831" t="s">
        <v>45</v>
      </c>
      <c r="B831">
        <v>2020020415</v>
      </c>
      <c r="C831">
        <v>27</v>
      </c>
      <c r="D831">
        <v>20202021</v>
      </c>
      <c r="E831" t="s">
        <v>28</v>
      </c>
      <c r="F831">
        <v>0</v>
      </c>
      <c r="I831">
        <v>-1.7132277981451078</v>
      </c>
      <c r="J831">
        <v>-125.68160447737642</v>
      </c>
      <c r="K831">
        <v>-11.214324053218979</v>
      </c>
      <c r="L831">
        <v>-4.2174885092402441</v>
      </c>
      <c r="M831">
        <v>-960.02476981891346</v>
      </c>
      <c r="N831">
        <v>-5.8308160873258474</v>
      </c>
      <c r="O831">
        <v>7.3356732997945123E-2</v>
      </c>
      <c r="P831">
        <v>-28.333254320071823</v>
      </c>
      <c r="Q831">
        <v>33.982612491325931</v>
      </c>
      <c r="R831">
        <v>8.8475354469541401</v>
      </c>
      <c r="S831">
        <v>1042.6090174603178</v>
      </c>
      <c r="T831">
        <v>14.053344582942731</v>
      </c>
      <c r="U8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8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0.64935277165032834</v>
      </c>
      <c r="W831">
        <f>Table1[[#This Row],[Win%]]/(Table1[[#This Row],[Win%]]+Table1[[#This Row],[Opp Win%]])</f>
        <v>0.38581084689350525</v>
      </c>
      <c r="X831">
        <f>Table1[[#This Row],[Probability]]*2.2348375</f>
        <v>0.86222454854436392</v>
      </c>
      <c r="Y831">
        <v>27.221239138555774</v>
      </c>
    </row>
    <row r="832" spans="1:25" x14ac:dyDescent="0.35">
      <c r="A832" t="s">
        <v>29</v>
      </c>
      <c r="B832">
        <v>2020020416</v>
      </c>
      <c r="C832">
        <v>27</v>
      </c>
      <c r="D832">
        <v>20202021</v>
      </c>
      <c r="E832" t="s">
        <v>48</v>
      </c>
      <c r="F832">
        <v>1</v>
      </c>
      <c r="I832">
        <v>-0.78263231559890589</v>
      </c>
      <c r="J832">
        <v>68.80763019393649</v>
      </c>
      <c r="K832">
        <v>-30.129326102554245</v>
      </c>
      <c r="L832">
        <v>1.8523266858316241</v>
      </c>
      <c r="M832">
        <v>3.4060244766508276</v>
      </c>
      <c r="N832">
        <v>-5.9694391413430203</v>
      </c>
      <c r="O832">
        <v>6.5280073175905284E-2</v>
      </c>
      <c r="P832">
        <v>71.226022474350017</v>
      </c>
      <c r="Q832">
        <v>38.062897552639093</v>
      </c>
      <c r="R832">
        <v>-10.835176515311939</v>
      </c>
      <c r="S832">
        <v>-2729.2985930756845</v>
      </c>
      <c r="T832">
        <v>-7.8639648310119181</v>
      </c>
      <c r="U8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8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0.61713803412066859</v>
      </c>
      <c r="W832">
        <f>Table1[[#This Row],[Win%]]/(Table1[[#This Row],[Win%]]+Table1[[#This Row],[Opp Win%]])</f>
        <v>0.41925654171175519</v>
      </c>
      <c r="X832">
        <f>Table1[[#This Row],[Probability]]*2.2348375</f>
        <v>0.93697024153774466</v>
      </c>
      <c r="Y832">
        <v>26.560830161702555</v>
      </c>
    </row>
    <row r="833" spans="1:25" x14ac:dyDescent="0.35">
      <c r="A833" t="s">
        <v>48</v>
      </c>
      <c r="B833">
        <v>2020020416</v>
      </c>
      <c r="C833">
        <v>28</v>
      </c>
      <c r="D833">
        <v>20202021</v>
      </c>
      <c r="E833" t="s">
        <v>29</v>
      </c>
      <c r="F833">
        <v>0</v>
      </c>
      <c r="I833">
        <v>6.5280073175905284E-2</v>
      </c>
      <c r="J833">
        <v>71.226022474350017</v>
      </c>
      <c r="K833">
        <v>38.062897552639093</v>
      </c>
      <c r="L833">
        <v>-10.835176515311939</v>
      </c>
      <c r="M833">
        <v>-2729.2985930756845</v>
      </c>
      <c r="N833">
        <v>-7.8639648310119181</v>
      </c>
      <c r="O833">
        <v>-0.78263231559890589</v>
      </c>
      <c r="P833">
        <v>68.80763019393649</v>
      </c>
      <c r="Q833">
        <v>-30.129326102554245</v>
      </c>
      <c r="R833">
        <v>1.8523266858316241</v>
      </c>
      <c r="S833">
        <v>3.4060244766508276</v>
      </c>
      <c r="T833">
        <v>-5.9694391413430203</v>
      </c>
      <c r="U8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8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0.4429213480901289</v>
      </c>
      <c r="W833">
        <f>Table1[[#This Row],[Win%]]/(Table1[[#This Row],[Win%]]+Table1[[#This Row],[Opp Win%]])</f>
        <v>0.5812902439122879</v>
      </c>
      <c r="X833">
        <f>Table1[[#This Row],[Probability]]*2.2348375</f>
        <v>1.2990892354793275</v>
      </c>
      <c r="Y833">
        <v>35.46247023162006</v>
      </c>
    </row>
    <row r="834" spans="1:25" x14ac:dyDescent="0.35">
      <c r="A834" t="s">
        <v>42</v>
      </c>
      <c r="B834">
        <v>2020020417</v>
      </c>
      <c r="C834">
        <v>27</v>
      </c>
      <c r="D834">
        <v>20202021</v>
      </c>
      <c r="E834" t="s">
        <v>44</v>
      </c>
      <c r="F834">
        <v>0</v>
      </c>
      <c r="I834">
        <v>-1.3240423087542801</v>
      </c>
      <c r="J834">
        <v>-197.64799776220616</v>
      </c>
      <c r="K834">
        <v>-15.035190240502786</v>
      </c>
      <c r="L834">
        <v>-0.54055490212183344</v>
      </c>
      <c r="M834">
        <v>130.61550365769494</v>
      </c>
      <c r="N834">
        <v>8.1597843602973601</v>
      </c>
      <c r="O834">
        <v>1.4214744605817919</v>
      </c>
      <c r="P834">
        <v>60.494438500701349</v>
      </c>
      <c r="Q834">
        <v>-8.9224645052110425</v>
      </c>
      <c r="R834">
        <v>-3.8317542018280264</v>
      </c>
      <c r="S834">
        <v>-1192.0137722222225</v>
      </c>
      <c r="T834">
        <v>-2.6890756118069388</v>
      </c>
      <c r="U8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8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0.530629383915875</v>
      </c>
      <c r="W834">
        <f>Table1[[#This Row],[Win%]]/(Table1[[#This Row],[Win%]]+Table1[[#This Row],[Opp Win%]])</f>
        <v>0.42130933135913301</v>
      </c>
      <c r="X834">
        <f>Table1[[#This Row],[Probability]]*2.2348375</f>
        <v>0.9415578928213163</v>
      </c>
      <c r="Y834">
        <v>25.96389145773615</v>
      </c>
    </row>
    <row r="835" spans="1:25" x14ac:dyDescent="0.35">
      <c r="A835" t="s">
        <v>44</v>
      </c>
      <c r="B835">
        <v>2020020417</v>
      </c>
      <c r="C835">
        <v>27</v>
      </c>
      <c r="D835">
        <v>20202021</v>
      </c>
      <c r="E835" t="s">
        <v>42</v>
      </c>
      <c r="F835">
        <v>1</v>
      </c>
      <c r="I835">
        <v>1.4214744605817919</v>
      </c>
      <c r="J835">
        <v>60.494438500701349</v>
      </c>
      <c r="K835">
        <v>-8.9224645052110425</v>
      </c>
      <c r="L835">
        <v>-3.8317542018280264</v>
      </c>
      <c r="M835">
        <v>-1192.0137722222225</v>
      </c>
      <c r="N835">
        <v>-2.6890756118069388</v>
      </c>
      <c r="O835">
        <v>-1.3240423087542801</v>
      </c>
      <c r="P835">
        <v>-197.64799776220616</v>
      </c>
      <c r="Q835">
        <v>-15.035190240502786</v>
      </c>
      <c r="R835">
        <v>-0.54055490212183344</v>
      </c>
      <c r="S835">
        <v>130.61550365769494</v>
      </c>
      <c r="T835">
        <v>8.1597843602973601</v>
      </c>
      <c r="U8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8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0.37351972436535397</v>
      </c>
      <c r="W835">
        <f>Table1[[#This Row],[Win%]]/(Table1[[#This Row],[Win%]]+Table1[[#This Row],[Opp Win%]])</f>
        <v>0.57994001588291777</v>
      </c>
      <c r="X835">
        <f>Table1[[#This Row],[Probability]]*2.2348375</f>
        <v>1.2960716952457401</v>
      </c>
      <c r="Y835">
        <v>29.090261242348877</v>
      </c>
    </row>
    <row r="836" spans="1:25" x14ac:dyDescent="0.35">
      <c r="A836" t="s">
        <v>47</v>
      </c>
      <c r="B836">
        <v>2020020418</v>
      </c>
      <c r="C836">
        <v>27</v>
      </c>
      <c r="D836">
        <v>20202021</v>
      </c>
      <c r="E836" t="s">
        <v>56</v>
      </c>
      <c r="F836">
        <v>1</v>
      </c>
      <c r="I836">
        <v>-0.36688967357289681</v>
      </c>
      <c r="J836">
        <v>134.82661183742056</v>
      </c>
      <c r="K836">
        <v>15.996563027579304</v>
      </c>
      <c r="L836">
        <v>-2.4871668117727559</v>
      </c>
      <c r="M836">
        <v>-344.5575705314011</v>
      </c>
      <c r="N836">
        <v>1.2504598696003297</v>
      </c>
      <c r="O836">
        <v>2.517436130670772</v>
      </c>
      <c r="P836">
        <v>251.31253095721178</v>
      </c>
      <c r="Q836">
        <v>22.934501807389314</v>
      </c>
      <c r="R836">
        <v>2.8680693278576328</v>
      </c>
      <c r="S836">
        <v>-776.50276076296814</v>
      </c>
      <c r="T836">
        <v>-8.8705391067252393</v>
      </c>
      <c r="U8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8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0.58604705008365388</v>
      </c>
      <c r="W836">
        <f>Table1[[#This Row],[Win%]]/(Table1[[#This Row],[Win%]]+Table1[[#This Row],[Opp Win%]])</f>
        <v>0.53000240367195173</v>
      </c>
      <c r="X836">
        <f>Table1[[#This Row],[Probability]]*2.2348375</f>
        <v>1.1844692468162152</v>
      </c>
      <c r="Y836">
        <v>32.655248061501638</v>
      </c>
    </row>
    <row r="837" spans="1:25" x14ac:dyDescent="0.35">
      <c r="A837" t="s">
        <v>56</v>
      </c>
      <c r="B837">
        <v>2020020418</v>
      </c>
      <c r="C837">
        <v>28</v>
      </c>
      <c r="D837">
        <v>20202021</v>
      </c>
      <c r="E837" t="s">
        <v>47</v>
      </c>
      <c r="F837">
        <v>0</v>
      </c>
      <c r="I837">
        <v>2.517436130670772</v>
      </c>
      <c r="J837">
        <v>251.31253095721178</v>
      </c>
      <c r="K837">
        <v>22.934501807389314</v>
      </c>
      <c r="L837">
        <v>2.8680693278576328</v>
      </c>
      <c r="M837">
        <v>-776.50276076296814</v>
      </c>
      <c r="N837">
        <v>-8.8705391067252393</v>
      </c>
      <c r="O837">
        <v>-0.36688967357289681</v>
      </c>
      <c r="P837">
        <v>134.82661183742056</v>
      </c>
      <c r="Q837">
        <v>15.996563027579304</v>
      </c>
      <c r="R837">
        <v>-2.4871668117727559</v>
      </c>
      <c r="S837">
        <v>-344.5575705314011</v>
      </c>
      <c r="T837">
        <v>1.2504598696003297</v>
      </c>
      <c r="U8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8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0.6469270867458663</v>
      </c>
      <c r="W837">
        <f>Table1[[#This Row],[Win%]]/(Table1[[#This Row],[Win%]]+Table1[[#This Row],[Opp Win%]])</f>
        <v>0.47018081876596635</v>
      </c>
      <c r="X837">
        <f>Table1[[#This Row],[Probability]]*2.2348375</f>
        <v>1.0507777255588853</v>
      </c>
      <c r="Y837">
        <v>34.39534106854677</v>
      </c>
    </row>
    <row r="838" spans="1:25" x14ac:dyDescent="0.35">
      <c r="A838" t="s">
        <v>30</v>
      </c>
      <c r="B838">
        <v>2020020419</v>
      </c>
      <c r="C838">
        <v>26</v>
      </c>
      <c r="D838">
        <v>20202021</v>
      </c>
      <c r="E838" t="s">
        <v>43</v>
      </c>
      <c r="F838">
        <v>1</v>
      </c>
      <c r="I838">
        <v>-1.4722969288774828</v>
      </c>
      <c r="J838">
        <v>116.79607728226352</v>
      </c>
      <c r="K838">
        <v>6.890121907299573</v>
      </c>
      <c r="L838">
        <v>1.0747770622861132</v>
      </c>
      <c r="M838">
        <v>232.58400555555568</v>
      </c>
      <c r="N838">
        <v>-3.0358623597115515</v>
      </c>
      <c r="O838">
        <v>0.20518424839835528</v>
      </c>
      <c r="P838">
        <v>35.513962077751387</v>
      </c>
      <c r="Q838">
        <v>2.1305791290007257</v>
      </c>
      <c r="R838">
        <v>3.2623198412046577</v>
      </c>
      <c r="S838">
        <v>785.23302528180329</v>
      </c>
      <c r="T838">
        <v>3.8844278160585533</v>
      </c>
      <c r="U8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8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0.47675759608573953</v>
      </c>
      <c r="W838">
        <f>Table1[[#This Row],[Win%]]/(Table1[[#This Row],[Win%]]+Table1[[#This Row],[Opp Win%]])</f>
        <v>0.56513893977985663</v>
      </c>
      <c r="X838">
        <f>Table1[[#This Row],[Probability]]*2.2348375</f>
        <v>1.2629936953302652</v>
      </c>
      <c r="Y838">
        <v>31.270033612367559</v>
      </c>
    </row>
    <row r="839" spans="1:25" x14ac:dyDescent="0.35">
      <c r="A839" t="s">
        <v>43</v>
      </c>
      <c r="B839">
        <v>2020020419</v>
      </c>
      <c r="C839">
        <v>28</v>
      </c>
      <c r="D839">
        <v>20202021</v>
      </c>
      <c r="E839" t="s">
        <v>30</v>
      </c>
      <c r="F839">
        <v>0</v>
      </c>
      <c r="I839">
        <v>0.20518424839835528</v>
      </c>
      <c r="J839">
        <v>35.513962077751387</v>
      </c>
      <c r="K839">
        <v>2.1305791290007257</v>
      </c>
      <c r="L839">
        <v>3.2623198412046577</v>
      </c>
      <c r="M839">
        <v>785.23302528180329</v>
      </c>
      <c r="N839">
        <v>3.8844278160585533</v>
      </c>
      <c r="O839">
        <v>-1.4722969288774828</v>
      </c>
      <c r="P839">
        <v>116.79607728226352</v>
      </c>
      <c r="Q839">
        <v>6.890121907299573</v>
      </c>
      <c r="R839">
        <v>1.0747770622861132</v>
      </c>
      <c r="S839">
        <v>232.58400555555568</v>
      </c>
      <c r="T839">
        <v>-3.0358623597115515</v>
      </c>
      <c r="U8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8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0.62911919201091238</v>
      </c>
      <c r="W839">
        <f>Table1[[#This Row],[Win%]]/(Table1[[#This Row],[Win%]]+Table1[[#This Row],[Opp Win%]])</f>
        <v>0.43528189044785015</v>
      </c>
      <c r="X839">
        <f>Table1[[#This Row],[Probability]]*2.2348375</f>
        <v>0.97278429184374726</v>
      </c>
      <c r="Y839">
        <v>32.104520526146189</v>
      </c>
    </row>
    <row r="840" spans="1:25" x14ac:dyDescent="0.35">
      <c r="A840" t="s">
        <v>31</v>
      </c>
      <c r="B840">
        <v>2020020420</v>
      </c>
      <c r="C840">
        <v>28</v>
      </c>
      <c r="D840">
        <v>20202021</v>
      </c>
      <c r="E840" t="s">
        <v>38</v>
      </c>
      <c r="F840">
        <v>1</v>
      </c>
      <c r="I840">
        <v>-0.43834757911704503</v>
      </c>
      <c r="J840">
        <v>-51.594570708742069</v>
      </c>
      <c r="K840">
        <v>-8.0782583008146709</v>
      </c>
      <c r="L840">
        <v>-7.2044837180013666</v>
      </c>
      <c r="M840">
        <v>-1293.0434984126987</v>
      </c>
      <c r="N840">
        <v>-3.9297237041693696</v>
      </c>
      <c r="O840">
        <v>-0.66641054968514868</v>
      </c>
      <c r="P840">
        <v>-57.158324950780475</v>
      </c>
      <c r="Q840">
        <v>9.6947103951214899</v>
      </c>
      <c r="R840">
        <v>-4.1517800903490745</v>
      </c>
      <c r="S840">
        <v>-31.16033623188423</v>
      </c>
      <c r="T840">
        <v>1.0986362106265606</v>
      </c>
      <c r="U8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8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0.49329839506862039</v>
      </c>
      <c r="W840">
        <f>Table1[[#This Row],[Win%]]/(Table1[[#This Row],[Win%]]+Table1[[#This Row],[Opp Win%]])</f>
        <v>0.50662521640465052</v>
      </c>
      <c r="X840">
        <f>Table1[[#This Row],[Probability]]*2.2348375</f>
        <v>1.132225032066728</v>
      </c>
      <c r="Y840">
        <v>31.025713336324376</v>
      </c>
    </row>
    <row r="841" spans="1:25" x14ac:dyDescent="0.35">
      <c r="A841" t="s">
        <v>38</v>
      </c>
      <c r="B841">
        <v>2020020420</v>
      </c>
      <c r="C841">
        <v>27</v>
      </c>
      <c r="D841">
        <v>20202021</v>
      </c>
      <c r="E841" t="s">
        <v>31</v>
      </c>
      <c r="F841">
        <v>0</v>
      </c>
      <c r="I841">
        <v>-0.66641054968514868</v>
      </c>
      <c r="J841">
        <v>-57.158324950780475</v>
      </c>
      <c r="K841">
        <v>9.6947103951214899</v>
      </c>
      <c r="L841">
        <v>-4.1517800903490745</v>
      </c>
      <c r="M841">
        <v>-31.16033623188423</v>
      </c>
      <c r="N841">
        <v>1.0986362106265606</v>
      </c>
      <c r="O841">
        <v>-0.43834757911704503</v>
      </c>
      <c r="P841">
        <v>-51.594570708742069</v>
      </c>
      <c r="Q841">
        <v>-8.0782583008146709</v>
      </c>
      <c r="R841">
        <v>-7.2044837180013666</v>
      </c>
      <c r="S841">
        <v>-1293.0434984126987</v>
      </c>
      <c r="T841">
        <v>-3.9297237041693696</v>
      </c>
      <c r="U8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8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0.51347293533811877</v>
      </c>
      <c r="W841">
        <f>Table1[[#This Row],[Win%]]/(Table1[[#This Row],[Win%]]+Table1[[#This Row],[Opp Win%]])</f>
        <v>0.49296820429192462</v>
      </c>
      <c r="X841">
        <f>Table1[[#This Row],[Probability]]*2.2348375</f>
        <v>1.101703829259254</v>
      </c>
      <c r="Y841">
        <v>32.333977768329937</v>
      </c>
    </row>
    <row r="842" spans="1:25" x14ac:dyDescent="0.35">
      <c r="A842" t="s">
        <v>36</v>
      </c>
      <c r="B842">
        <v>2020020421</v>
      </c>
      <c r="C842">
        <v>28</v>
      </c>
      <c r="D842">
        <v>20202021</v>
      </c>
      <c r="E842" t="s">
        <v>51</v>
      </c>
      <c r="F842">
        <v>1</v>
      </c>
      <c r="I842">
        <v>1.2659645358726888</v>
      </c>
      <c r="J842">
        <v>1.5577575312292105</v>
      </c>
      <c r="K842">
        <v>-50.358277008773904</v>
      </c>
      <c r="L842">
        <v>6.7202253853524994</v>
      </c>
      <c r="M842">
        <v>215.97236040688585</v>
      </c>
      <c r="N842">
        <v>-5.5942720712461309</v>
      </c>
      <c r="O842">
        <v>8.4034351067760277E-2</v>
      </c>
      <c r="P842">
        <v>-25.145683299746985</v>
      </c>
      <c r="Q842">
        <v>44.211599118563036</v>
      </c>
      <c r="R842">
        <v>-3.3769683175906877</v>
      </c>
      <c r="S842">
        <v>939.36264489157156</v>
      </c>
      <c r="T842">
        <v>-3.9232058862550425</v>
      </c>
      <c r="U8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8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0.61195698871343884</v>
      </c>
      <c r="W842">
        <f>Table1[[#This Row],[Win%]]/(Table1[[#This Row],[Win%]]+Table1[[#This Row],[Opp Win%]])</f>
        <v>0.34079327412586541</v>
      </c>
      <c r="X842">
        <f>Table1[[#This Row],[Probability]]*2.2348375</f>
        <v>0.76161758876426366</v>
      </c>
      <c r="Y842">
        <v>22.825762641969764</v>
      </c>
    </row>
    <row r="843" spans="1:25" x14ac:dyDescent="0.35">
      <c r="A843" t="s">
        <v>51</v>
      </c>
      <c r="B843">
        <v>2020020421</v>
      </c>
      <c r="C843">
        <v>28</v>
      </c>
      <c r="D843">
        <v>20202021</v>
      </c>
      <c r="E843" t="s">
        <v>36</v>
      </c>
      <c r="F843">
        <v>0</v>
      </c>
      <c r="I843">
        <v>8.4034351067760277E-2</v>
      </c>
      <c r="J843">
        <v>-25.145683299746985</v>
      </c>
      <c r="K843">
        <v>44.211599118563036</v>
      </c>
      <c r="L843">
        <v>-3.3769683175906877</v>
      </c>
      <c r="M843">
        <v>939.36264489157156</v>
      </c>
      <c r="N843">
        <v>-3.9232058862550425</v>
      </c>
      <c r="O843">
        <v>1.2659645358726888</v>
      </c>
      <c r="P843">
        <v>1.5577575312292105</v>
      </c>
      <c r="Q843">
        <v>-50.358277008773904</v>
      </c>
      <c r="R843">
        <v>6.7202253853524994</v>
      </c>
      <c r="S843">
        <v>215.97236040688585</v>
      </c>
      <c r="T843">
        <v>-5.5942720712461309</v>
      </c>
      <c r="U8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8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0.31866810855871791</v>
      </c>
      <c r="W843">
        <f>Table1[[#This Row],[Win%]]/(Table1[[#This Row],[Win%]]+Table1[[#This Row],[Opp Win%]])</f>
        <v>0.65830014768773581</v>
      </c>
      <c r="X843">
        <f>Table1[[#This Row],[Probability]]*2.2348375</f>
        <v>1.4711938563080902</v>
      </c>
      <c r="Y843">
        <v>36.557389406881363</v>
      </c>
    </row>
    <row r="844" spans="1:25" x14ac:dyDescent="0.35">
      <c r="A844" t="s">
        <v>52</v>
      </c>
      <c r="B844">
        <v>2020020422</v>
      </c>
      <c r="C844">
        <v>28</v>
      </c>
      <c r="D844">
        <v>20202021</v>
      </c>
      <c r="E844" t="s">
        <v>55</v>
      </c>
      <c r="F844">
        <v>1</v>
      </c>
      <c r="I844">
        <v>0.62311717105407127</v>
      </c>
      <c r="J844">
        <v>27.23349797469508</v>
      </c>
      <c r="K844">
        <v>27.959672393531708</v>
      </c>
      <c r="L844">
        <v>2.3068099164955527</v>
      </c>
      <c r="M844">
        <v>1185.6638666666668</v>
      </c>
      <c r="N844">
        <v>7.3648578515872991</v>
      </c>
      <c r="O844">
        <v>0.75781942978097072</v>
      </c>
      <c r="P844">
        <v>88.581902214141465</v>
      </c>
      <c r="Q844">
        <v>-12.573410196544119</v>
      </c>
      <c r="R844">
        <v>-5.2058526433949339</v>
      </c>
      <c r="S844">
        <v>714.05321721439736</v>
      </c>
      <c r="T844">
        <v>-1.2598363417135965</v>
      </c>
      <c r="U8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8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0.46314988820032782</v>
      </c>
      <c r="W844">
        <f>Table1[[#This Row],[Win%]]/(Table1[[#This Row],[Win%]]+Table1[[#This Row],[Opp Win%]])</f>
        <v>0.59103565118477408</v>
      </c>
      <c r="X844">
        <f>Table1[[#This Row],[Probability]]*2.2348375</f>
        <v>1.3208686371046525</v>
      </c>
      <c r="Y844">
        <v>35.676135767298604</v>
      </c>
    </row>
    <row r="845" spans="1:25" x14ac:dyDescent="0.35">
      <c r="A845" t="s">
        <v>55</v>
      </c>
      <c r="B845">
        <v>2020020422</v>
      </c>
      <c r="C845">
        <v>26</v>
      </c>
      <c r="D845">
        <v>20202021</v>
      </c>
      <c r="E845" t="s">
        <v>52</v>
      </c>
      <c r="F845">
        <v>0</v>
      </c>
      <c r="I845">
        <v>0.75781942978097072</v>
      </c>
      <c r="J845">
        <v>88.581902214141465</v>
      </c>
      <c r="K845">
        <v>-12.573410196544119</v>
      </c>
      <c r="L845">
        <v>-5.2058526433949339</v>
      </c>
      <c r="M845">
        <v>714.05321721439736</v>
      </c>
      <c r="N845">
        <v>-1.2598363417135965</v>
      </c>
      <c r="O845">
        <v>0.62311717105407127</v>
      </c>
      <c r="P845">
        <v>27.23349797469508</v>
      </c>
      <c r="Q845">
        <v>27.959672393531708</v>
      </c>
      <c r="R845">
        <v>2.3068099164955527</v>
      </c>
      <c r="S845">
        <v>1185.6638666666668</v>
      </c>
      <c r="T845">
        <v>7.3648578515872991</v>
      </c>
      <c r="U8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8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0.65746482374967474</v>
      </c>
      <c r="W845">
        <f>Table1[[#This Row],[Win%]]/(Table1[[#This Row],[Win%]]+Table1[[#This Row],[Opp Win%]])</f>
        <v>0.40792382459725046</v>
      </c>
      <c r="X845">
        <f>Table1[[#This Row],[Probability]]*2.2348375</f>
        <v>0.91164346035335764</v>
      </c>
      <c r="Y845">
        <v>29.832868031144894</v>
      </c>
    </row>
    <row r="846" spans="1:25" x14ac:dyDescent="0.35">
      <c r="A846" t="s">
        <v>32</v>
      </c>
      <c r="B846">
        <v>2020020423</v>
      </c>
      <c r="C846">
        <v>27</v>
      </c>
      <c r="D846">
        <v>20202021</v>
      </c>
      <c r="E846" t="s">
        <v>41</v>
      </c>
      <c r="F846">
        <v>1</v>
      </c>
      <c r="H846">
        <v>1</v>
      </c>
      <c r="I846">
        <v>-0.34457618965776987</v>
      </c>
      <c r="J846">
        <v>2.510562156889776</v>
      </c>
      <c r="K846">
        <v>-7.4149100542288071E-2</v>
      </c>
      <c r="L846">
        <v>-1.3181045256673478</v>
      </c>
      <c r="M846">
        <v>1707.2664513227514</v>
      </c>
      <c r="N846">
        <v>-6.3759680995777774</v>
      </c>
      <c r="O846">
        <v>0.21613565154688408</v>
      </c>
      <c r="P846">
        <v>72.09442303957718</v>
      </c>
      <c r="Q846">
        <v>-5.8456133309956888</v>
      </c>
      <c r="R846">
        <v>3.1774464668035627</v>
      </c>
      <c r="S846">
        <v>1805.3242696400625</v>
      </c>
      <c r="T846">
        <v>-4.657202089309032</v>
      </c>
      <c r="U8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8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0.41480216954030602</v>
      </c>
      <c r="W846">
        <f>Table1[[#This Row],[Win%]]/(Table1[[#This Row],[Win%]]+Table1[[#This Row],[Opp Win%]])</f>
        <v>0.5705163942385123</v>
      </c>
      <c r="X846">
        <f>Table1[[#This Row],[Probability]]*2.2348375</f>
        <v>1.2750114322090111</v>
      </c>
      <c r="Y846">
        <v>31.360204979098228</v>
      </c>
    </row>
    <row r="847" spans="1:25" x14ac:dyDescent="0.35">
      <c r="A847" t="s">
        <v>41</v>
      </c>
      <c r="B847">
        <v>2020020423</v>
      </c>
      <c r="C847">
        <v>26</v>
      </c>
      <c r="D847">
        <v>20202021</v>
      </c>
      <c r="E847" t="s">
        <v>32</v>
      </c>
      <c r="F847">
        <v>0</v>
      </c>
      <c r="G847">
        <v>1</v>
      </c>
      <c r="I847">
        <v>0.21613565154688408</v>
      </c>
      <c r="J847">
        <v>72.09442303957718</v>
      </c>
      <c r="K847">
        <v>-5.8456133309956888</v>
      </c>
      <c r="L847">
        <v>3.1774464668035627</v>
      </c>
      <c r="M847">
        <v>1805.3242696400625</v>
      </c>
      <c r="N847">
        <v>-4.657202089309032</v>
      </c>
      <c r="O847">
        <v>-0.34457618965776987</v>
      </c>
      <c r="P847">
        <v>2.510562156889776</v>
      </c>
      <c r="Q847">
        <v>-7.4149100542288071E-2</v>
      </c>
      <c r="R847">
        <v>-1.3181045256673478</v>
      </c>
      <c r="S847">
        <v>1707.2664513227514</v>
      </c>
      <c r="T847">
        <v>-6.3759680995777774</v>
      </c>
      <c r="U8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0.41663352130201159</v>
      </c>
      <c r="V8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0.55338136461042364</v>
      </c>
      <c r="W847">
        <f>Table1[[#This Row],[Win%]]/(Table1[[#This Row],[Win%]]+Table1[[#This Row],[Opp Win%]])</f>
        <v>0.42951250269742947</v>
      </c>
      <c r="X847">
        <f>Table1[[#This Row],[Probability]]*2.2348375</f>
        <v>0.95989064774706645</v>
      </c>
      <c r="Y847">
        <v>29.848728956738842</v>
      </c>
    </row>
    <row r="848" spans="1:25" x14ac:dyDescent="0.35">
      <c r="A848" t="s">
        <v>33</v>
      </c>
      <c r="B848">
        <v>2020020424</v>
      </c>
      <c r="C848">
        <v>29</v>
      </c>
      <c r="D848">
        <v>20202021</v>
      </c>
      <c r="E848" t="s">
        <v>35</v>
      </c>
      <c r="F848">
        <v>0</v>
      </c>
      <c r="I848">
        <v>-0.51377536830253456</v>
      </c>
      <c r="J848">
        <v>-93.587614836228369</v>
      </c>
      <c r="K848">
        <v>-18.726763867593753</v>
      </c>
      <c r="L848">
        <v>-9.482678226468682</v>
      </c>
      <c r="M848">
        <v>-2843.8900379834558</v>
      </c>
      <c r="N848">
        <v>-7.769291471120817</v>
      </c>
      <c r="O848">
        <v>1.3322205249212851</v>
      </c>
      <c r="P848">
        <v>-0.89181879549125753</v>
      </c>
      <c r="Q848">
        <v>11.427095034636306</v>
      </c>
      <c r="R848">
        <v>8.1630727501711178</v>
      </c>
      <c r="S848">
        <v>696.79153977455735</v>
      </c>
      <c r="T848">
        <v>4.1735657038859113</v>
      </c>
      <c r="U8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8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0.55415573797919959</v>
      </c>
      <c r="W848">
        <f>Table1[[#This Row],[Win%]]/(Table1[[#This Row],[Win%]]+Table1[[#This Row],[Opp Win%]])</f>
        <v>0.40764702604360126</v>
      </c>
      <c r="X848">
        <f>Table1[[#This Row],[Probability]]*2.2348375</f>
        <v>0.91102486056571663</v>
      </c>
      <c r="Y848">
        <v>29.989787009916682</v>
      </c>
    </row>
    <row r="849" spans="1:25" x14ac:dyDescent="0.35">
      <c r="A849" t="s">
        <v>35</v>
      </c>
      <c r="B849">
        <v>2020020424</v>
      </c>
      <c r="C849">
        <v>28</v>
      </c>
      <c r="D849">
        <v>20202021</v>
      </c>
      <c r="E849" t="s">
        <v>33</v>
      </c>
      <c r="F849">
        <v>1</v>
      </c>
      <c r="I849">
        <v>1.3322205249212851</v>
      </c>
      <c r="J849">
        <v>-0.89181879549125753</v>
      </c>
      <c r="K849">
        <v>11.427095034636306</v>
      </c>
      <c r="L849">
        <v>8.1630727501711178</v>
      </c>
      <c r="M849">
        <v>696.79153977455735</v>
      </c>
      <c r="N849">
        <v>4.1735657038859113</v>
      </c>
      <c r="O849">
        <v>-0.51377536830253456</v>
      </c>
      <c r="P849">
        <v>-93.587614836228369</v>
      </c>
      <c r="Q849">
        <v>-18.726763867593753</v>
      </c>
      <c r="R849">
        <v>-9.482678226468682</v>
      </c>
      <c r="S849">
        <v>-2843.8900379834558</v>
      </c>
      <c r="T849">
        <v>-7.769291471120817</v>
      </c>
      <c r="U8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8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0.39545013402686707</v>
      </c>
      <c r="W849">
        <f>Table1[[#This Row],[Win%]]/(Table1[[#This Row],[Win%]]+Table1[[#This Row],[Opp Win%]])</f>
        <v>0.59065514257540908</v>
      </c>
      <c r="X849">
        <f>Table1[[#This Row],[Probability]]*2.2348375</f>
        <v>1.3200182621953707</v>
      </c>
      <c r="Y849">
        <v>31.825541929380133</v>
      </c>
    </row>
    <row r="850" spans="1:25" x14ac:dyDescent="0.35">
      <c r="A850" t="s">
        <v>50</v>
      </c>
      <c r="B850">
        <v>2020020425</v>
      </c>
      <c r="C850">
        <v>29</v>
      </c>
      <c r="D850">
        <v>20202021</v>
      </c>
      <c r="E850" t="s">
        <v>54</v>
      </c>
      <c r="F850">
        <v>1</v>
      </c>
      <c r="I850">
        <v>0.75453400883641186</v>
      </c>
      <c r="J850">
        <v>110.80240304278483</v>
      </c>
      <c r="K850">
        <v>20.666081190772974</v>
      </c>
      <c r="L850">
        <v>-9.0364085481661469</v>
      </c>
      <c r="M850">
        <v>-1893.0857029733961</v>
      </c>
      <c r="N850">
        <v>2.5698265829382216</v>
      </c>
      <c r="O850">
        <v>2.2843385975357688E-2</v>
      </c>
      <c r="P850">
        <v>-43.242299603851876</v>
      </c>
      <c r="Q850">
        <v>27.992116334146409</v>
      </c>
      <c r="R850">
        <v>4.9296709705681074</v>
      </c>
      <c r="S850">
        <v>1704.1662665101721</v>
      </c>
      <c r="T850">
        <v>19.008328588597113</v>
      </c>
      <c r="U8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8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0.55113053562268599</v>
      </c>
      <c r="W850">
        <f>Table1[[#This Row],[Win%]]/(Table1[[#This Row],[Win%]]+Table1[[#This Row],[Opp Win%]])</f>
        <v>0.54839747253004301</v>
      </c>
      <c r="X850">
        <f>Table1[[#This Row],[Probability]]*2.2348375</f>
        <v>1.2255792365153599</v>
      </c>
      <c r="Y850">
        <v>37.158220257868507</v>
      </c>
    </row>
    <row r="851" spans="1:25" x14ac:dyDescent="0.35">
      <c r="A851" t="s">
        <v>54</v>
      </c>
      <c r="B851">
        <v>2020020425</v>
      </c>
      <c r="C851">
        <v>27</v>
      </c>
      <c r="D851">
        <v>20202021</v>
      </c>
      <c r="E851" t="s">
        <v>50</v>
      </c>
      <c r="F851">
        <v>0</v>
      </c>
      <c r="I851">
        <v>2.2843385975357688E-2</v>
      </c>
      <c r="J851">
        <v>-43.242299603851876</v>
      </c>
      <c r="K851">
        <v>27.992116334146409</v>
      </c>
      <c r="L851">
        <v>4.9296709705681074</v>
      </c>
      <c r="M851">
        <v>1704.1662665101721</v>
      </c>
      <c r="N851">
        <v>19.008328588597113</v>
      </c>
      <c r="O851">
        <v>0.75453400883641186</v>
      </c>
      <c r="P851">
        <v>110.80240304278483</v>
      </c>
      <c r="Q851">
        <v>20.666081190772974</v>
      </c>
      <c r="R851">
        <v>-9.0364085481661469</v>
      </c>
      <c r="S851">
        <v>-1893.0857029733961</v>
      </c>
      <c r="T851">
        <v>2.5698265829382216</v>
      </c>
      <c r="U8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8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0.69190068109883129</v>
      </c>
      <c r="W851">
        <f>Table1[[#This Row],[Win%]]/(Table1[[#This Row],[Win%]]+Table1[[#This Row],[Opp Win%]])</f>
        <v>0.45192721523423868</v>
      </c>
      <c r="X851">
        <f>Table1[[#This Row],[Probability]]*2.2348375</f>
        <v>1.0099838878760479</v>
      </c>
      <c r="Y851">
        <v>33.599994561041747</v>
      </c>
    </row>
    <row r="852" spans="1:25" x14ac:dyDescent="0.35">
      <c r="A852" t="s">
        <v>37</v>
      </c>
      <c r="B852">
        <v>2020020426</v>
      </c>
      <c r="C852">
        <v>29</v>
      </c>
      <c r="D852">
        <v>20202021</v>
      </c>
      <c r="E852" t="s">
        <v>46</v>
      </c>
      <c r="F852">
        <v>1</v>
      </c>
      <c r="I852">
        <v>-0.34950432107460772</v>
      </c>
      <c r="J852">
        <v>32.638115399858037</v>
      </c>
      <c r="K852">
        <v>6.5659599830576241</v>
      </c>
      <c r="L852">
        <v>10.632614160164273</v>
      </c>
      <c r="M852">
        <v>599.96992300469537</v>
      </c>
      <c r="N852">
        <v>1.5398230742927268</v>
      </c>
      <c r="O852">
        <v>-0.23725243880219135</v>
      </c>
      <c r="P852">
        <v>-48.98928554607523</v>
      </c>
      <c r="Q852">
        <v>-58.111080297463594</v>
      </c>
      <c r="R852">
        <v>-7.8971599671457895</v>
      </c>
      <c r="S852">
        <v>-580.60023422693985</v>
      </c>
      <c r="T852">
        <v>-1.3995549579865054</v>
      </c>
      <c r="U8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8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0.27424080547648672</v>
      </c>
      <c r="W852">
        <f>Table1[[#This Row],[Win%]]/(Table1[[#This Row],[Win%]]+Table1[[#This Row],[Opp Win%]])</f>
        <v>0.67505097763989019</v>
      </c>
      <c r="X852">
        <f>Table1[[#This Row],[Probability]]*2.2348375</f>
        <v>1.5086292392412879</v>
      </c>
      <c r="Y852">
        <v>35.179551830176088</v>
      </c>
    </row>
    <row r="853" spans="1:25" x14ac:dyDescent="0.35">
      <c r="A853" t="s">
        <v>46</v>
      </c>
      <c r="B853">
        <v>2020020426</v>
      </c>
      <c r="C853">
        <v>30</v>
      </c>
      <c r="D853">
        <v>20202021</v>
      </c>
      <c r="E853" t="s">
        <v>37</v>
      </c>
      <c r="F853">
        <v>0</v>
      </c>
      <c r="I853">
        <v>-0.23725243880219135</v>
      </c>
      <c r="J853">
        <v>-48.98928554607523</v>
      </c>
      <c r="K853">
        <v>-58.111080297463594</v>
      </c>
      <c r="L853">
        <v>-7.8971599671457895</v>
      </c>
      <c r="M853">
        <v>-580.60023422693985</v>
      </c>
      <c r="N853">
        <v>-1.3995549579865054</v>
      </c>
      <c r="O853">
        <v>-0.34950432107460772</v>
      </c>
      <c r="P853">
        <v>32.638115399858037</v>
      </c>
      <c r="Q853">
        <v>6.5659599830576241</v>
      </c>
      <c r="R853">
        <v>10.632614160164273</v>
      </c>
      <c r="S853">
        <v>599.96992300469537</v>
      </c>
      <c r="T853">
        <v>1.5398230742927268</v>
      </c>
      <c r="U8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8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0.56566067927828123</v>
      </c>
      <c r="W853">
        <f>Table1[[#This Row],[Win%]]/(Table1[[#This Row],[Win%]]+Table1[[#This Row],[Opp Win%]])</f>
        <v>0.32372323618550447</v>
      </c>
      <c r="X853">
        <f>Table1[[#This Row],[Probability]]*2.2348375</f>
        <v>0.72346882784872224</v>
      </c>
      <c r="Y853">
        <v>23.879783537134859</v>
      </c>
    </row>
    <row r="854" spans="1:25" x14ac:dyDescent="0.35">
      <c r="A854" t="s">
        <v>27</v>
      </c>
      <c r="B854">
        <v>2020020427</v>
      </c>
      <c r="C854">
        <v>27</v>
      </c>
      <c r="D854">
        <v>20202021</v>
      </c>
      <c r="E854" t="s">
        <v>40</v>
      </c>
      <c r="F854">
        <v>0</v>
      </c>
      <c r="I854">
        <v>-0.3447130821971266</v>
      </c>
      <c r="J854">
        <v>9.8993165852311584</v>
      </c>
      <c r="K854">
        <v>-26.142380506501638</v>
      </c>
      <c r="L854">
        <v>1.6962691909650935</v>
      </c>
      <c r="M854">
        <v>-28.623180952380835</v>
      </c>
      <c r="N854">
        <v>24.050277034734826</v>
      </c>
      <c r="O854">
        <v>0.98834646605749321</v>
      </c>
      <c r="P854">
        <v>-10.997271694041949</v>
      </c>
      <c r="Q854">
        <v>19.75383812543657</v>
      </c>
      <c r="R854">
        <v>6.3204991704312121</v>
      </c>
      <c r="S854">
        <v>-113.65008168852069</v>
      </c>
      <c r="T854">
        <v>-23.376013543343358</v>
      </c>
      <c r="U8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8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0.63139229519446238</v>
      </c>
      <c r="W854">
        <f>Table1[[#This Row],[Win%]]/(Table1[[#This Row],[Win%]]+Table1[[#This Row],[Opp Win%]])</f>
        <v>0.39430524464792993</v>
      </c>
      <c r="X854">
        <f>Table1[[#This Row],[Probability]]*2.2348375</f>
        <v>0.88120814718586804</v>
      </c>
      <c r="Y854">
        <v>27.240243309283777</v>
      </c>
    </row>
    <row r="855" spans="1:25" x14ac:dyDescent="0.35">
      <c r="A855" t="s">
        <v>40</v>
      </c>
      <c r="B855">
        <v>2020020427</v>
      </c>
      <c r="C855">
        <v>29</v>
      </c>
      <c r="D855">
        <v>20202021</v>
      </c>
      <c r="E855" t="s">
        <v>27</v>
      </c>
      <c r="F855">
        <v>1</v>
      </c>
      <c r="I855">
        <v>0.98834646605749321</v>
      </c>
      <c r="J855">
        <v>-10.997271694041949</v>
      </c>
      <c r="K855">
        <v>19.75383812543657</v>
      </c>
      <c r="L855">
        <v>6.3204991704312121</v>
      </c>
      <c r="M855">
        <v>-113.65008168852069</v>
      </c>
      <c r="N855">
        <v>-23.376013543343358</v>
      </c>
      <c r="O855">
        <v>-0.3447130821971266</v>
      </c>
      <c r="P855">
        <v>9.8993165852311584</v>
      </c>
      <c r="Q855">
        <v>-26.142380506501638</v>
      </c>
      <c r="R855">
        <v>1.6962691909650935</v>
      </c>
      <c r="S855">
        <v>-28.623180952380835</v>
      </c>
      <c r="T855">
        <v>24.050277034734826</v>
      </c>
      <c r="U8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8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0.35508231005565571</v>
      </c>
      <c r="W855">
        <f>Table1[[#This Row],[Win%]]/(Table1[[#This Row],[Win%]]+Table1[[#This Row],[Opp Win%]])</f>
        <v>0.61452228092715655</v>
      </c>
      <c r="X855">
        <f>Table1[[#This Row],[Probability]]*2.2348375</f>
        <v>1.3733574380015441</v>
      </c>
      <c r="Y855">
        <v>35.874687710261483</v>
      </c>
    </row>
    <row r="856" spans="1:25" x14ac:dyDescent="0.35">
      <c r="A856" t="s">
        <v>34</v>
      </c>
      <c r="B856">
        <v>2020020428</v>
      </c>
      <c r="C856">
        <v>29</v>
      </c>
      <c r="D856">
        <v>20202021</v>
      </c>
      <c r="E856" t="s">
        <v>39</v>
      </c>
      <c r="F856">
        <v>1</v>
      </c>
      <c r="I856">
        <v>-0.75224217186173958</v>
      </c>
      <c r="J856">
        <v>23.850672167193142</v>
      </c>
      <c r="K856">
        <v>28.234545118035982</v>
      </c>
      <c r="L856">
        <v>-0.92111616153319176</v>
      </c>
      <c r="M856">
        <v>-890.01733174603169</v>
      </c>
      <c r="N856">
        <v>8.3924204510123062</v>
      </c>
      <c r="O856">
        <v>-1.4216466893155388</v>
      </c>
      <c r="P856">
        <v>-192.22475691616364</v>
      </c>
      <c r="Q856">
        <v>-23.56196993405575</v>
      </c>
      <c r="R856">
        <v>0.54363400958247965</v>
      </c>
      <c r="S856">
        <v>-671.32156984126937</v>
      </c>
      <c r="T856">
        <v>-10.953793928354404</v>
      </c>
      <c r="U8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8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0.35560609201089316</v>
      </c>
      <c r="W856">
        <f>Table1[[#This Row],[Win%]]/(Table1[[#This Row],[Win%]]+Table1[[#This Row],[Opp Win%]])</f>
        <v>0.65744442123664759</v>
      </c>
      <c r="X856">
        <f>Table1[[#This Row],[Probability]]*2.2348375</f>
        <v>1.4692814467454562</v>
      </c>
      <c r="Y856">
        <v>36.901391121199687</v>
      </c>
    </row>
    <row r="857" spans="1:25" x14ac:dyDescent="0.35">
      <c r="A857" t="s">
        <v>39</v>
      </c>
      <c r="B857">
        <v>2020020428</v>
      </c>
      <c r="C857">
        <v>26</v>
      </c>
      <c r="D857">
        <v>20202021</v>
      </c>
      <c r="E857" t="s">
        <v>34</v>
      </c>
      <c r="F857">
        <v>0</v>
      </c>
      <c r="I857">
        <v>-1.4216466893155388</v>
      </c>
      <c r="J857">
        <v>-192.22475691616364</v>
      </c>
      <c r="K857">
        <v>-23.56196993405575</v>
      </c>
      <c r="L857">
        <v>0.54363400958247965</v>
      </c>
      <c r="M857">
        <v>-671.32156984126937</v>
      </c>
      <c r="N857">
        <v>-10.953793928354404</v>
      </c>
      <c r="O857">
        <v>-0.75224217186173958</v>
      </c>
      <c r="P857">
        <v>23.850672167193142</v>
      </c>
      <c r="Q857">
        <v>28.234545118035982</v>
      </c>
      <c r="R857">
        <v>-0.92111616153319176</v>
      </c>
      <c r="S857">
        <v>-890.01733174603169</v>
      </c>
      <c r="T857">
        <v>8.3924204510123062</v>
      </c>
      <c r="U8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8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0.65584356881001415</v>
      </c>
      <c r="W857">
        <f>Table1[[#This Row],[Win%]]/(Table1[[#This Row],[Win%]]+Table1[[#This Row],[Opp Win%]])</f>
        <v>0.33661080779573088</v>
      </c>
      <c r="X857">
        <f>Table1[[#This Row],[Probability]]*2.2348375</f>
        <v>0.75227045616719168</v>
      </c>
      <c r="Y857">
        <v>23.623836468190582</v>
      </c>
    </row>
    <row r="858" spans="1:25" x14ac:dyDescent="0.35">
      <c r="A858" t="s">
        <v>26</v>
      </c>
      <c r="B858">
        <v>2020020429</v>
      </c>
      <c r="C858">
        <v>30</v>
      </c>
      <c r="D858">
        <v>20202021</v>
      </c>
      <c r="E858" t="s">
        <v>49</v>
      </c>
      <c r="F858">
        <v>1</v>
      </c>
      <c r="I858">
        <v>4.0228738473646497E-2</v>
      </c>
      <c r="J858">
        <v>-80.641046765566131</v>
      </c>
      <c r="K858">
        <v>-24.655634790896553</v>
      </c>
      <c r="L858">
        <v>7.3225525585215614</v>
      </c>
      <c r="M858">
        <v>512.9138392801251</v>
      </c>
      <c r="N858">
        <v>11.892432240407885</v>
      </c>
      <c r="O858">
        <v>9.553332437371452E-2</v>
      </c>
      <c r="P858">
        <v>-116.06624311111115</v>
      </c>
      <c r="Q858">
        <v>-15.396263933592431</v>
      </c>
      <c r="R858">
        <v>5.0337093004791242</v>
      </c>
      <c r="S858">
        <v>1899.4220578329882</v>
      </c>
      <c r="T858">
        <v>-8.7177326626672311</v>
      </c>
      <c r="U8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8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0.39610965569794154</v>
      </c>
      <c r="W858">
        <f>Table1[[#This Row],[Win%]]/(Table1[[#This Row],[Win%]]+Table1[[#This Row],[Opp Win%]])</f>
        <v>0.51921351826794082</v>
      </c>
      <c r="X858">
        <f>Table1[[#This Row],[Probability]]*2.2348375</f>
        <v>1.1603578411321291</v>
      </c>
      <c r="Y858">
        <v>29.285567833698423</v>
      </c>
    </row>
    <row r="859" spans="1:25" x14ac:dyDescent="0.35">
      <c r="A859" t="s">
        <v>49</v>
      </c>
      <c r="B859">
        <v>2020020429</v>
      </c>
      <c r="C859">
        <v>25</v>
      </c>
      <c r="D859">
        <v>20202021</v>
      </c>
      <c r="E859" t="s">
        <v>26</v>
      </c>
      <c r="F859">
        <v>0</v>
      </c>
      <c r="I859">
        <v>9.553332437371452E-2</v>
      </c>
      <c r="J859">
        <v>-116.06624311111115</v>
      </c>
      <c r="K859">
        <v>-15.396263933592431</v>
      </c>
      <c r="L859">
        <v>5.0337093004791242</v>
      </c>
      <c r="M859">
        <v>1899.4220578329882</v>
      </c>
      <c r="N859">
        <v>-8.7177326626672311</v>
      </c>
      <c r="O859">
        <v>4.0228738473646497E-2</v>
      </c>
      <c r="P859">
        <v>-80.641046765566131</v>
      </c>
      <c r="Q859">
        <v>-24.655634790896553</v>
      </c>
      <c r="R859">
        <v>7.3225525585215614</v>
      </c>
      <c r="S859">
        <v>512.9138392801251</v>
      </c>
      <c r="T859">
        <v>11.892432240407885</v>
      </c>
      <c r="U8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8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0.3993800308777064</v>
      </c>
      <c r="W859">
        <f>Table1[[#This Row],[Win%]]/(Table1[[#This Row],[Win%]]+Table1[[#This Row],[Opp Win%]])</f>
        <v>0.48211458233674548</v>
      </c>
      <c r="X859">
        <f>Table1[[#This Row],[Probability]]*2.2348375</f>
        <v>1.0774477479029962</v>
      </c>
      <c r="Y859">
        <v>24.444860317916689</v>
      </c>
    </row>
    <row r="860" spans="1:25" x14ac:dyDescent="0.35">
      <c r="A860" t="s">
        <v>28</v>
      </c>
      <c r="B860">
        <v>2020020430</v>
      </c>
      <c r="C860">
        <v>28</v>
      </c>
      <c r="D860">
        <v>20202021</v>
      </c>
      <c r="E860" t="s">
        <v>45</v>
      </c>
      <c r="F860">
        <v>1</v>
      </c>
      <c r="I860">
        <v>7.3356732997945123E-2</v>
      </c>
      <c r="J860">
        <v>-28.333254320071823</v>
      </c>
      <c r="K860">
        <v>33.982612491325931</v>
      </c>
      <c r="L860">
        <v>8.8475354469541401</v>
      </c>
      <c r="M860">
        <v>1042.6090174603178</v>
      </c>
      <c r="N860">
        <v>14.053344582942731</v>
      </c>
      <c r="O860">
        <v>-1.7132277981451078</v>
      </c>
      <c r="P860">
        <v>-125.68160447737642</v>
      </c>
      <c r="Q860">
        <v>-11.214324053218979</v>
      </c>
      <c r="R860">
        <v>-4.2174885092402441</v>
      </c>
      <c r="S860">
        <v>-960.02476981891346</v>
      </c>
      <c r="T860">
        <v>-5.8308160873258474</v>
      </c>
      <c r="U8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8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0.43135799354115817</v>
      </c>
      <c r="W860">
        <f>Table1[[#This Row],[Win%]]/(Table1[[#This Row],[Win%]]+Table1[[#This Row],[Opp Win%]])</f>
        <v>0.61072272002504568</v>
      </c>
      <c r="X860">
        <f>Table1[[#This Row],[Probability]]*2.2348375</f>
        <v>1.3648660368139729</v>
      </c>
      <c r="Y860">
        <v>33.648194096056635</v>
      </c>
    </row>
    <row r="861" spans="1:25" x14ac:dyDescent="0.35">
      <c r="A861" t="s">
        <v>45</v>
      </c>
      <c r="B861">
        <v>2020020430</v>
      </c>
      <c r="C861">
        <v>28</v>
      </c>
      <c r="D861">
        <v>20202021</v>
      </c>
      <c r="E861" t="s">
        <v>28</v>
      </c>
      <c r="F861">
        <v>0</v>
      </c>
      <c r="I861">
        <v>-1.7132277981451078</v>
      </c>
      <c r="J861">
        <v>-125.68160447737642</v>
      </c>
      <c r="K861">
        <v>-11.214324053218979</v>
      </c>
      <c r="L861">
        <v>-4.2174885092402441</v>
      </c>
      <c r="M861">
        <v>-960.02476981891346</v>
      </c>
      <c r="N861">
        <v>-5.8308160873258474</v>
      </c>
      <c r="O861">
        <v>7.3356732997945123E-2</v>
      </c>
      <c r="P861">
        <v>-28.333254320071823</v>
      </c>
      <c r="Q861">
        <v>33.982612491325931</v>
      </c>
      <c r="R861">
        <v>8.8475354469541401</v>
      </c>
      <c r="S861">
        <v>1042.6090174603178</v>
      </c>
      <c r="T861">
        <v>14.053344582942731</v>
      </c>
      <c r="U8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8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0.64935277165032834</v>
      </c>
      <c r="W861">
        <f>Table1[[#This Row],[Win%]]/(Table1[[#This Row],[Win%]]+Table1[[#This Row],[Opp Win%]])</f>
        <v>0.38581084689350525</v>
      </c>
      <c r="X861">
        <f>Table1[[#This Row],[Probability]]*2.2348375</f>
        <v>0.86222454854436392</v>
      </c>
      <c r="Y861">
        <v>28.083463687100139</v>
      </c>
    </row>
    <row r="862" spans="1:25" x14ac:dyDescent="0.35">
      <c r="A862" t="s">
        <v>29</v>
      </c>
      <c r="B862">
        <v>2020020431</v>
      </c>
      <c r="C862">
        <v>28</v>
      </c>
      <c r="D862">
        <v>20202021</v>
      </c>
      <c r="E862" t="s">
        <v>48</v>
      </c>
      <c r="F862">
        <v>1</v>
      </c>
      <c r="I862">
        <v>-0.78263231559890589</v>
      </c>
      <c r="J862">
        <v>68.80763019393649</v>
      </c>
      <c r="K862">
        <v>-30.129326102554245</v>
      </c>
      <c r="L862">
        <v>1.8523266858316241</v>
      </c>
      <c r="M862">
        <v>3.4060244766508276</v>
      </c>
      <c r="N862">
        <v>-5.9694391413430203</v>
      </c>
      <c r="O862">
        <v>6.5280073175905284E-2</v>
      </c>
      <c r="P862">
        <v>71.226022474350017</v>
      </c>
      <c r="Q862">
        <v>38.062897552639093</v>
      </c>
      <c r="R862">
        <v>-10.835176515311939</v>
      </c>
      <c r="S862">
        <v>-2729.2985930756845</v>
      </c>
      <c r="T862">
        <v>-7.8639648310119181</v>
      </c>
      <c r="U8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8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0.61713803412066859</v>
      </c>
      <c r="W862">
        <f>Table1[[#This Row],[Win%]]/(Table1[[#This Row],[Win%]]+Table1[[#This Row],[Opp Win%]])</f>
        <v>0.41925654171175519</v>
      </c>
      <c r="X862">
        <f>Table1[[#This Row],[Probability]]*2.2348375</f>
        <v>0.93697024153774466</v>
      </c>
      <c r="Y862">
        <v>27.497800403240298</v>
      </c>
    </row>
    <row r="863" spans="1:25" x14ac:dyDescent="0.35">
      <c r="A863" t="s">
        <v>48</v>
      </c>
      <c r="B863">
        <v>2020020431</v>
      </c>
      <c r="C863">
        <v>29</v>
      </c>
      <c r="D863">
        <v>20202021</v>
      </c>
      <c r="E863" t="s">
        <v>29</v>
      </c>
      <c r="F863">
        <v>0</v>
      </c>
      <c r="I863">
        <v>6.5280073175905284E-2</v>
      </c>
      <c r="J863">
        <v>71.226022474350017</v>
      </c>
      <c r="K863">
        <v>38.062897552639093</v>
      </c>
      <c r="L863">
        <v>-10.835176515311939</v>
      </c>
      <c r="M863">
        <v>-2729.2985930756845</v>
      </c>
      <c r="N863">
        <v>-7.8639648310119181</v>
      </c>
      <c r="O863">
        <v>-0.78263231559890589</v>
      </c>
      <c r="P863">
        <v>68.80763019393649</v>
      </c>
      <c r="Q863">
        <v>-30.129326102554245</v>
      </c>
      <c r="R863">
        <v>1.8523266858316241</v>
      </c>
      <c r="S863">
        <v>3.4060244766508276</v>
      </c>
      <c r="T863">
        <v>-5.9694391413430203</v>
      </c>
      <c r="U8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8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0.4429213480901289</v>
      </c>
      <c r="W863">
        <f>Table1[[#This Row],[Win%]]/(Table1[[#This Row],[Win%]]+Table1[[#This Row],[Opp Win%]])</f>
        <v>0.5812902439122879</v>
      </c>
      <c r="X863">
        <f>Table1[[#This Row],[Probability]]*2.2348375</f>
        <v>1.2990892354793275</v>
      </c>
      <c r="Y863">
        <v>36.761559467099389</v>
      </c>
    </row>
    <row r="864" spans="1:25" x14ac:dyDescent="0.35">
      <c r="A864" t="s">
        <v>42</v>
      </c>
      <c r="B864">
        <v>2020020432</v>
      </c>
      <c r="C864">
        <v>28</v>
      </c>
      <c r="D864">
        <v>20202021</v>
      </c>
      <c r="E864" t="s">
        <v>44</v>
      </c>
      <c r="F864">
        <v>1</v>
      </c>
      <c r="I864">
        <v>-1.3240423087542801</v>
      </c>
      <c r="J864">
        <v>-197.64799776220616</v>
      </c>
      <c r="K864">
        <v>-15.035190240502786</v>
      </c>
      <c r="L864">
        <v>-0.54055490212183344</v>
      </c>
      <c r="M864">
        <v>130.61550365769494</v>
      </c>
      <c r="N864">
        <v>8.1597843602973601</v>
      </c>
      <c r="O864">
        <v>1.4214744605817919</v>
      </c>
      <c r="P864">
        <v>60.494438500701349</v>
      </c>
      <c r="Q864">
        <v>-8.9224645052110425</v>
      </c>
      <c r="R864">
        <v>-3.8317542018280264</v>
      </c>
      <c r="S864">
        <v>-1192.0137722222225</v>
      </c>
      <c r="T864">
        <v>-2.6890756118069388</v>
      </c>
      <c r="U8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8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0.45448675895714519</v>
      </c>
      <c r="W864">
        <f>Table1[[#This Row],[Win%]]/(Table1[[#This Row],[Win%]]+Table1[[#This Row],[Opp Win%]])</f>
        <v>0.49809733709201132</v>
      </c>
      <c r="X864">
        <f>Table1[[#This Row],[Probability]]*2.2348375</f>
        <v>1.1131666075833677</v>
      </c>
      <c r="Y864">
        <v>27.077058065319516</v>
      </c>
    </row>
    <row r="865" spans="1:25" x14ac:dyDescent="0.35">
      <c r="A865" t="s">
        <v>44</v>
      </c>
      <c r="B865">
        <v>2020020432</v>
      </c>
      <c r="C865">
        <v>28</v>
      </c>
      <c r="D865">
        <v>20202021</v>
      </c>
      <c r="E865" t="s">
        <v>42</v>
      </c>
      <c r="F865">
        <v>0</v>
      </c>
      <c r="I865">
        <v>1.4214744605817919</v>
      </c>
      <c r="J865">
        <v>60.494438500701349</v>
      </c>
      <c r="K865">
        <v>-8.9224645052110425</v>
      </c>
      <c r="L865">
        <v>-3.8317542018280264</v>
      </c>
      <c r="M865">
        <v>-1192.0137722222225</v>
      </c>
      <c r="N865">
        <v>-2.6890756118069388</v>
      </c>
      <c r="O865">
        <v>-1.3240423087542801</v>
      </c>
      <c r="P865">
        <v>-197.64799776220616</v>
      </c>
      <c r="Q865">
        <v>-15.035190240502786</v>
      </c>
      <c r="R865">
        <v>-0.54055490212183344</v>
      </c>
      <c r="S865">
        <v>130.61550365769494</v>
      </c>
      <c r="T865">
        <v>8.1597843602973601</v>
      </c>
      <c r="U8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8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0.43609750408395082</v>
      </c>
      <c r="W865">
        <f>Table1[[#This Row],[Win%]]/(Table1[[#This Row],[Win%]]+Table1[[#This Row],[Opp Win%]])</f>
        <v>0.50318422675349783</v>
      </c>
      <c r="X865">
        <f>Table1[[#This Row],[Probability]]*2.2348375</f>
        <v>1.1245349793572201</v>
      </c>
      <c r="Y865">
        <v>30.214796221706099</v>
      </c>
    </row>
    <row r="866" spans="1:25" x14ac:dyDescent="0.35">
      <c r="A866" t="s">
        <v>47</v>
      </c>
      <c r="B866">
        <v>2020020433</v>
      </c>
      <c r="C866">
        <v>28</v>
      </c>
      <c r="D866">
        <v>20202021</v>
      </c>
      <c r="E866" t="s">
        <v>56</v>
      </c>
      <c r="F866">
        <v>1</v>
      </c>
      <c r="I866">
        <v>-0.36688967357289681</v>
      </c>
      <c r="J866">
        <v>134.82661183742056</v>
      </c>
      <c r="K866">
        <v>15.996563027579304</v>
      </c>
      <c r="L866">
        <v>-2.4871668117727559</v>
      </c>
      <c r="M866">
        <v>-344.5575705314011</v>
      </c>
      <c r="N866">
        <v>1.2504598696003297</v>
      </c>
      <c r="O866">
        <v>2.517436130670772</v>
      </c>
      <c r="P866">
        <v>251.31253095721178</v>
      </c>
      <c r="Q866">
        <v>22.934501807389314</v>
      </c>
      <c r="R866">
        <v>2.8680693278576328</v>
      </c>
      <c r="S866">
        <v>-776.50276076296814</v>
      </c>
      <c r="T866">
        <v>-8.8705391067252393</v>
      </c>
      <c r="U8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8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0.58604705008365388</v>
      </c>
      <c r="W866">
        <f>Table1[[#This Row],[Win%]]/(Table1[[#This Row],[Win%]]+Table1[[#This Row],[Opp Win%]])</f>
        <v>0.53000240367195173</v>
      </c>
      <c r="X866">
        <f>Table1[[#This Row],[Probability]]*2.2348375</f>
        <v>1.1844692468162152</v>
      </c>
      <c r="Y866">
        <v>33.839717308317852</v>
      </c>
    </row>
    <row r="867" spans="1:25" x14ac:dyDescent="0.35">
      <c r="A867" t="s">
        <v>56</v>
      </c>
      <c r="B867">
        <v>2020020433</v>
      </c>
      <c r="C867">
        <v>29</v>
      </c>
      <c r="D867">
        <v>20202021</v>
      </c>
      <c r="E867" t="s">
        <v>47</v>
      </c>
      <c r="F867">
        <v>0</v>
      </c>
      <c r="I867">
        <v>2.517436130670772</v>
      </c>
      <c r="J867">
        <v>251.31253095721178</v>
      </c>
      <c r="K867">
        <v>22.934501807389314</v>
      </c>
      <c r="L867">
        <v>2.8680693278576328</v>
      </c>
      <c r="M867">
        <v>-776.50276076296814</v>
      </c>
      <c r="N867">
        <v>-8.8705391067252393</v>
      </c>
      <c r="O867">
        <v>-0.36688967357289681</v>
      </c>
      <c r="P867">
        <v>134.82661183742056</v>
      </c>
      <c r="Q867">
        <v>15.996563027579304</v>
      </c>
      <c r="R867">
        <v>-2.4871668117727559</v>
      </c>
      <c r="S867">
        <v>-344.5575705314011</v>
      </c>
      <c r="T867">
        <v>1.2504598696003297</v>
      </c>
      <c r="U8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8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0.6469270867458663</v>
      </c>
      <c r="W867">
        <f>Table1[[#This Row],[Win%]]/(Table1[[#This Row],[Win%]]+Table1[[#This Row],[Opp Win%]])</f>
        <v>0.47018081876596635</v>
      </c>
      <c r="X867">
        <f>Table1[[#This Row],[Probability]]*2.2348375</f>
        <v>1.0507777255588853</v>
      </c>
      <c r="Y867">
        <v>35.446118794105658</v>
      </c>
    </row>
    <row r="868" spans="1:25" x14ac:dyDescent="0.35">
      <c r="A868" t="s">
        <v>43</v>
      </c>
      <c r="B868">
        <v>2020020434</v>
      </c>
      <c r="C868">
        <v>29</v>
      </c>
      <c r="D868">
        <v>20202021</v>
      </c>
      <c r="E868" t="s">
        <v>51</v>
      </c>
      <c r="F868">
        <v>0</v>
      </c>
      <c r="I868">
        <v>0.20518424839835528</v>
      </c>
      <c r="J868">
        <v>35.513962077751387</v>
      </c>
      <c r="K868">
        <v>2.1305791290007257</v>
      </c>
      <c r="L868">
        <v>3.2623198412046577</v>
      </c>
      <c r="M868">
        <v>785.23302528180329</v>
      </c>
      <c r="N868">
        <v>3.8844278160585533</v>
      </c>
      <c r="O868">
        <v>8.4034351067760277E-2</v>
      </c>
      <c r="P868">
        <v>-25.145683299746985</v>
      </c>
      <c r="Q868">
        <v>44.211599118563036</v>
      </c>
      <c r="R868">
        <v>-3.3769683175906877</v>
      </c>
      <c r="S868">
        <v>939.36264489157156</v>
      </c>
      <c r="T868">
        <v>-3.9232058862550425</v>
      </c>
      <c r="U8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8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0.72753759529070416</v>
      </c>
      <c r="W868">
        <f>Table1[[#This Row],[Win%]]/(Table1[[#This Row],[Win%]]+Table1[[#This Row],[Opp Win%]])</f>
        <v>0.39994895931523117</v>
      </c>
      <c r="X868">
        <f>Table1[[#This Row],[Probability]]*2.2348375</f>
        <v>0.8938209323636529</v>
      </c>
      <c r="Y868">
        <v>32.998341458509842</v>
      </c>
    </row>
    <row r="869" spans="1:25" x14ac:dyDescent="0.35">
      <c r="A869" t="s">
        <v>51</v>
      </c>
      <c r="B869">
        <v>2020020434</v>
      </c>
      <c r="C869">
        <v>29</v>
      </c>
      <c r="D869">
        <v>20202021</v>
      </c>
      <c r="E869" t="s">
        <v>43</v>
      </c>
      <c r="F869">
        <v>1</v>
      </c>
      <c r="I869">
        <v>8.4034351067760277E-2</v>
      </c>
      <c r="J869">
        <v>-25.145683299746985</v>
      </c>
      <c r="K869">
        <v>44.211599118563036</v>
      </c>
      <c r="L869">
        <v>-3.3769683175906877</v>
      </c>
      <c r="M869">
        <v>939.36264489157156</v>
      </c>
      <c r="N869">
        <v>-3.9232058862550425</v>
      </c>
      <c r="O869">
        <v>0.20518424839835528</v>
      </c>
      <c r="P869">
        <v>35.513962077751387</v>
      </c>
      <c r="Q869">
        <v>2.1305791290007257</v>
      </c>
      <c r="R869">
        <v>3.2623198412046577</v>
      </c>
      <c r="S869">
        <v>785.23302528180329</v>
      </c>
      <c r="T869">
        <v>3.8844278160585533</v>
      </c>
      <c r="U8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8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0.47571073796422009</v>
      </c>
      <c r="W869">
        <f>Table1[[#This Row],[Win%]]/(Table1[[#This Row],[Win%]]+Table1[[#This Row],[Opp Win%]])</f>
        <v>0.60107911810565395</v>
      </c>
      <c r="X869">
        <f>Table1[[#This Row],[Probability]]*2.2348375</f>
        <v>1.3433141536094444</v>
      </c>
      <c r="Y869">
        <v>37.900703560490804</v>
      </c>
    </row>
    <row r="870" spans="1:25" x14ac:dyDescent="0.35">
      <c r="A870" t="s">
        <v>33</v>
      </c>
      <c r="B870">
        <v>2020020435</v>
      </c>
      <c r="C870">
        <v>30</v>
      </c>
      <c r="D870">
        <v>20202021</v>
      </c>
      <c r="E870" t="s">
        <v>38</v>
      </c>
      <c r="F870">
        <v>0</v>
      </c>
      <c r="I870">
        <v>-0.51377536830253456</v>
      </c>
      <c r="J870">
        <v>-93.587614836228369</v>
      </c>
      <c r="K870">
        <v>-18.726763867593753</v>
      </c>
      <c r="L870">
        <v>-9.482678226468682</v>
      </c>
      <c r="M870">
        <v>-2843.8900379834558</v>
      </c>
      <c r="N870">
        <v>-7.769291471120817</v>
      </c>
      <c r="O870">
        <v>-0.66641054968514868</v>
      </c>
      <c r="P870">
        <v>-57.158324950780475</v>
      </c>
      <c r="Q870">
        <v>9.6947103951214899</v>
      </c>
      <c r="R870">
        <v>-4.1517800903490745</v>
      </c>
      <c r="S870">
        <v>-31.16033623188423</v>
      </c>
      <c r="T870">
        <v>1.0986362106265606</v>
      </c>
      <c r="U8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8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0.57065464935814703</v>
      </c>
      <c r="W870">
        <f>Table1[[#This Row],[Win%]]/(Table1[[#This Row],[Win%]]+Table1[[#This Row],[Opp Win%]])</f>
        <v>0.4005822926641579</v>
      </c>
      <c r="X870">
        <f>Table1[[#This Row],[Probability]]*2.2348375</f>
        <v>0.89523632948183496</v>
      </c>
      <c r="Y870">
        <v>30.885023339398519</v>
      </c>
    </row>
    <row r="871" spans="1:25" x14ac:dyDescent="0.35">
      <c r="A871" t="s">
        <v>38</v>
      </c>
      <c r="B871">
        <v>2020020435</v>
      </c>
      <c r="C871">
        <v>28</v>
      </c>
      <c r="D871">
        <v>20202021</v>
      </c>
      <c r="E871" t="s">
        <v>33</v>
      </c>
      <c r="F871">
        <v>1</v>
      </c>
      <c r="I871">
        <v>-0.66641054968514868</v>
      </c>
      <c r="J871">
        <v>-57.158324950780475</v>
      </c>
      <c r="K871">
        <v>9.6947103951214899</v>
      </c>
      <c r="L871">
        <v>-4.1517800903490745</v>
      </c>
      <c r="M871">
        <v>-31.16033623188423</v>
      </c>
      <c r="N871">
        <v>1.0986362106265606</v>
      </c>
      <c r="O871">
        <v>-0.51377536830253456</v>
      </c>
      <c r="P871">
        <v>-93.587614836228369</v>
      </c>
      <c r="Q871">
        <v>-18.726763867593753</v>
      </c>
      <c r="R871">
        <v>-9.482678226468682</v>
      </c>
      <c r="S871">
        <v>-2843.8900379834558</v>
      </c>
      <c r="T871">
        <v>-7.769291471120817</v>
      </c>
      <c r="U8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8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0.39182243537710348</v>
      </c>
      <c r="W871">
        <f>Table1[[#This Row],[Win%]]/(Table1[[#This Row],[Win%]]+Table1[[#This Row],[Opp Win%]])</f>
        <v>0.59800382027531362</v>
      </c>
      <c r="X871">
        <f>Table1[[#This Row],[Probability]]*2.2348375</f>
        <v>1.3364413626945311</v>
      </c>
      <c r="Y871">
        <v>33.670419131024467</v>
      </c>
    </row>
    <row r="872" spans="1:25" x14ac:dyDescent="0.35">
      <c r="A872" t="s">
        <v>31</v>
      </c>
      <c r="B872">
        <v>2020020436</v>
      </c>
      <c r="C872">
        <v>29</v>
      </c>
      <c r="D872">
        <v>20202021</v>
      </c>
      <c r="E872" t="s">
        <v>35</v>
      </c>
      <c r="F872">
        <v>1</v>
      </c>
      <c r="I872">
        <v>-0.43834757911704503</v>
      </c>
      <c r="J872">
        <v>-51.594570708742069</v>
      </c>
      <c r="K872">
        <v>-8.0782583008146709</v>
      </c>
      <c r="L872">
        <v>-7.2044837180013666</v>
      </c>
      <c r="M872">
        <v>-1293.0434984126987</v>
      </c>
      <c r="N872">
        <v>-3.9297237041693696</v>
      </c>
      <c r="O872">
        <v>1.3322205249212851</v>
      </c>
      <c r="P872">
        <v>-0.89181879549125753</v>
      </c>
      <c r="Q872">
        <v>11.427095034636306</v>
      </c>
      <c r="R872">
        <v>8.1630727501711178</v>
      </c>
      <c r="S872">
        <v>696.79153977455735</v>
      </c>
      <c r="T872">
        <v>4.1735657038859113</v>
      </c>
      <c r="U8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8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0.47916699378133742</v>
      </c>
      <c r="W872">
        <f>Table1[[#This Row],[Win%]]/(Table1[[#This Row],[Win%]]+Table1[[#This Row],[Opp Win%]])</f>
        <v>0.51388830276129915</v>
      </c>
      <c r="X872">
        <f>Table1[[#This Row],[Probability]]*2.2348375</f>
        <v>1.1484568498223049</v>
      </c>
      <c r="Y872">
        <v>32.174170186146682</v>
      </c>
    </row>
    <row r="873" spans="1:25" x14ac:dyDescent="0.35">
      <c r="A873" t="s">
        <v>35</v>
      </c>
      <c r="B873">
        <v>2020020436</v>
      </c>
      <c r="C873">
        <v>29</v>
      </c>
      <c r="D873">
        <v>20202021</v>
      </c>
      <c r="E873" t="s">
        <v>31</v>
      </c>
      <c r="F873">
        <v>0</v>
      </c>
      <c r="I873">
        <v>1.3322205249212851</v>
      </c>
      <c r="J873">
        <v>-0.89181879549125753</v>
      </c>
      <c r="K873">
        <v>11.427095034636306</v>
      </c>
      <c r="L873">
        <v>8.1630727501711178</v>
      </c>
      <c r="M873">
        <v>696.79153977455735</v>
      </c>
      <c r="N873">
        <v>4.1735657038859113</v>
      </c>
      <c r="O873">
        <v>-0.43834757911704503</v>
      </c>
      <c r="P873">
        <v>-51.594570708742069</v>
      </c>
      <c r="Q873">
        <v>-8.0782583008146709</v>
      </c>
      <c r="R873">
        <v>-7.2044837180013666</v>
      </c>
      <c r="S873">
        <v>-1293.0434984126987</v>
      </c>
      <c r="T873">
        <v>-3.9297237041693696</v>
      </c>
      <c r="U8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8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0.51770840196419488</v>
      </c>
      <c r="W873">
        <f>Table1[[#This Row],[Win%]]/(Table1[[#This Row],[Win%]]+Table1[[#This Row],[Opp Win%]])</f>
        <v>0.48560194740205653</v>
      </c>
      <c r="X873">
        <f>Table1[[#This Row],[Probability]]*2.2348375</f>
        <v>1.0852414421271435</v>
      </c>
      <c r="Y873">
        <v>32.910783371507279</v>
      </c>
    </row>
    <row r="874" spans="1:25" x14ac:dyDescent="0.35">
      <c r="A874" t="s">
        <v>50</v>
      </c>
      <c r="B874">
        <v>2020020437</v>
      </c>
      <c r="C874">
        <v>30</v>
      </c>
      <c r="D874">
        <v>20202021</v>
      </c>
      <c r="E874" t="s">
        <v>54</v>
      </c>
      <c r="F874">
        <v>1</v>
      </c>
      <c r="G874">
        <v>1</v>
      </c>
      <c r="H874">
        <v>1</v>
      </c>
      <c r="I874">
        <v>0.75453400883641186</v>
      </c>
      <c r="J874">
        <v>110.80240304278483</v>
      </c>
      <c r="K874">
        <v>20.666081190772974</v>
      </c>
      <c r="L874">
        <v>-9.0364085481661469</v>
      </c>
      <c r="M874">
        <v>-1893.0857029733961</v>
      </c>
      <c r="N874">
        <v>2.5698265829382216</v>
      </c>
      <c r="O874">
        <v>2.2843385975357688E-2</v>
      </c>
      <c r="P874">
        <v>-43.242299603851876</v>
      </c>
      <c r="Q874">
        <v>27.992116334146409</v>
      </c>
      <c r="R874">
        <v>4.9296709705681074</v>
      </c>
      <c r="S874">
        <v>1704.1662665101721</v>
      </c>
      <c r="T874">
        <v>19.008328588597113</v>
      </c>
      <c r="U8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0.6044390679915006</v>
      </c>
      <c r="V8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0.49775249609961125</v>
      </c>
      <c r="W874">
        <f>Table1[[#This Row],[Win%]]/(Table1[[#This Row],[Win%]]+Table1[[#This Row],[Opp Win%]])</f>
        <v>0.5483974725300429</v>
      </c>
      <c r="X874">
        <f>Table1[[#This Row],[Probability]]*2.2348375</f>
        <v>1.2255792365153597</v>
      </c>
      <c r="Y874">
        <v>38.383799494383865</v>
      </c>
    </row>
    <row r="875" spans="1:25" x14ac:dyDescent="0.35">
      <c r="A875" t="s">
        <v>54</v>
      </c>
      <c r="B875">
        <v>2020020437</v>
      </c>
      <c r="C875">
        <v>28</v>
      </c>
      <c r="D875">
        <v>20202021</v>
      </c>
      <c r="E875" t="s">
        <v>50</v>
      </c>
      <c r="F875">
        <v>0</v>
      </c>
      <c r="G875">
        <v>1</v>
      </c>
      <c r="H875">
        <v>1</v>
      </c>
      <c r="I875">
        <v>2.2843385975357688E-2</v>
      </c>
      <c r="J875">
        <v>-43.242299603851876</v>
      </c>
      <c r="K875">
        <v>27.992116334146409</v>
      </c>
      <c r="L875">
        <v>4.9296709705681074</v>
      </c>
      <c r="M875">
        <v>1704.1662665101721</v>
      </c>
      <c r="N875">
        <v>19.008328588597113</v>
      </c>
      <c r="O875">
        <v>0.75453400883641186</v>
      </c>
      <c r="P875">
        <v>110.80240304278483</v>
      </c>
      <c r="Q875">
        <v>20.666081190772974</v>
      </c>
      <c r="R875">
        <v>-9.0364085481661469</v>
      </c>
      <c r="S875">
        <v>-1893.0857029733961</v>
      </c>
      <c r="T875">
        <v>2.5698265829382216</v>
      </c>
      <c r="U8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0.51526778289723441</v>
      </c>
      <c r="V8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0.62488878552311544</v>
      </c>
      <c r="W875">
        <f>Table1[[#This Row],[Win%]]/(Table1[[#This Row],[Win%]]+Table1[[#This Row],[Opp Win%]])</f>
        <v>0.45192721523423868</v>
      </c>
      <c r="X875">
        <f>Table1[[#This Row],[Probability]]*2.2348375</f>
        <v>1.0099838878760479</v>
      </c>
      <c r="Y875">
        <v>34.609978448917794</v>
      </c>
    </row>
    <row r="876" spans="1:25" x14ac:dyDescent="0.35">
      <c r="A876" t="s">
        <v>52</v>
      </c>
      <c r="B876">
        <v>2020020438</v>
      </c>
      <c r="C876">
        <v>29</v>
      </c>
      <c r="D876">
        <v>20202021</v>
      </c>
      <c r="E876" t="s">
        <v>55</v>
      </c>
      <c r="F876">
        <v>1</v>
      </c>
      <c r="I876">
        <v>0.62311717105407127</v>
      </c>
      <c r="J876">
        <v>27.23349797469508</v>
      </c>
      <c r="K876">
        <v>27.959672393531708</v>
      </c>
      <c r="L876">
        <v>2.3068099164955527</v>
      </c>
      <c r="M876">
        <v>1185.6638666666668</v>
      </c>
      <c r="N876">
        <v>7.3648578515872991</v>
      </c>
      <c r="O876">
        <v>0.75781942978097072</v>
      </c>
      <c r="P876">
        <v>88.581902214141465</v>
      </c>
      <c r="Q876">
        <v>-12.573410196544119</v>
      </c>
      <c r="R876">
        <v>-5.2058526433949339</v>
      </c>
      <c r="S876">
        <v>714.05321721439736</v>
      </c>
      <c r="T876">
        <v>-1.2598363417135965</v>
      </c>
      <c r="U8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8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0.46314988820032782</v>
      </c>
      <c r="W876">
        <f>Table1[[#This Row],[Win%]]/(Table1[[#This Row],[Win%]]+Table1[[#This Row],[Opp Win%]])</f>
        <v>0.59103565118477408</v>
      </c>
      <c r="X876">
        <f>Table1[[#This Row],[Probability]]*2.2348375</f>
        <v>1.3208686371046525</v>
      </c>
      <c r="Y876">
        <v>36.997004404403256</v>
      </c>
    </row>
    <row r="877" spans="1:25" x14ac:dyDescent="0.35">
      <c r="A877" t="s">
        <v>55</v>
      </c>
      <c r="B877">
        <v>2020020438</v>
      </c>
      <c r="C877">
        <v>27</v>
      </c>
      <c r="D877">
        <v>20202021</v>
      </c>
      <c r="E877" t="s">
        <v>52</v>
      </c>
      <c r="F877">
        <v>0</v>
      </c>
      <c r="I877">
        <v>0.75781942978097072</v>
      </c>
      <c r="J877">
        <v>88.581902214141465</v>
      </c>
      <c r="K877">
        <v>-12.573410196544119</v>
      </c>
      <c r="L877">
        <v>-5.2058526433949339</v>
      </c>
      <c r="M877">
        <v>714.05321721439736</v>
      </c>
      <c r="N877">
        <v>-1.2598363417135965</v>
      </c>
      <c r="O877">
        <v>0.62311717105407127</v>
      </c>
      <c r="P877">
        <v>27.23349797469508</v>
      </c>
      <c r="Q877">
        <v>27.959672393531708</v>
      </c>
      <c r="R877">
        <v>2.3068099164955527</v>
      </c>
      <c r="S877">
        <v>1185.6638666666668</v>
      </c>
      <c r="T877">
        <v>7.3648578515872991</v>
      </c>
      <c r="U8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8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0.65746482374967474</v>
      </c>
      <c r="W877">
        <f>Table1[[#This Row],[Win%]]/(Table1[[#This Row],[Win%]]+Table1[[#This Row],[Opp Win%]])</f>
        <v>0.40792382459725046</v>
      </c>
      <c r="X877">
        <f>Table1[[#This Row],[Probability]]*2.2348375</f>
        <v>0.91164346035335764</v>
      </c>
      <c r="Y877">
        <v>30.744511491498251</v>
      </c>
    </row>
    <row r="878" spans="1:25" x14ac:dyDescent="0.35">
      <c r="A878" t="s">
        <v>32</v>
      </c>
      <c r="B878">
        <v>2020020439</v>
      </c>
      <c r="C878">
        <v>28</v>
      </c>
      <c r="D878">
        <v>20202021</v>
      </c>
      <c r="E878" t="s">
        <v>41</v>
      </c>
      <c r="F878">
        <v>1</v>
      </c>
      <c r="I878">
        <v>-0.34457618965776987</v>
      </c>
      <c r="J878">
        <v>2.510562156889776</v>
      </c>
      <c r="K878">
        <v>-7.4149100542288071E-2</v>
      </c>
      <c r="L878">
        <v>-1.3181045256673478</v>
      </c>
      <c r="M878">
        <v>1707.2664513227514</v>
      </c>
      <c r="N878">
        <v>-6.3759680995777774</v>
      </c>
      <c r="O878">
        <v>0.21613565154688408</v>
      </c>
      <c r="P878">
        <v>72.09442303957718</v>
      </c>
      <c r="Q878">
        <v>-5.8456133309956888</v>
      </c>
      <c r="R878">
        <v>3.1774464668035627</v>
      </c>
      <c r="S878">
        <v>1805.3242696400625</v>
      </c>
      <c r="T878">
        <v>-4.657202089309032</v>
      </c>
      <c r="U8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8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0.45928477238706034</v>
      </c>
      <c r="W878">
        <f>Table1[[#This Row],[Win%]]/(Table1[[#This Row],[Win%]]+Table1[[#This Row],[Opp Win%]])</f>
        <v>0.54539703618247892</v>
      </c>
      <c r="X878">
        <f>Table1[[#This Row],[Probability]]*2.2348375</f>
        <v>1.2188737488494605</v>
      </c>
      <c r="Y878">
        <v>32.579078727947689</v>
      </c>
    </row>
    <row r="879" spans="1:25" x14ac:dyDescent="0.35">
      <c r="A879" t="s">
        <v>41</v>
      </c>
      <c r="B879">
        <v>2020020439</v>
      </c>
      <c r="C879">
        <v>27</v>
      </c>
      <c r="D879">
        <v>20202021</v>
      </c>
      <c r="E879" t="s">
        <v>32</v>
      </c>
      <c r="F879">
        <v>0</v>
      </c>
      <c r="I879">
        <v>0.21613565154688408</v>
      </c>
      <c r="J879">
        <v>72.09442303957718</v>
      </c>
      <c r="K879">
        <v>-5.8456133309956888</v>
      </c>
      <c r="L879">
        <v>3.1774464668035627</v>
      </c>
      <c r="M879">
        <v>1805.3242696400625</v>
      </c>
      <c r="N879">
        <v>-4.657202089309032</v>
      </c>
      <c r="O879">
        <v>-0.34457618965776987</v>
      </c>
      <c r="P879">
        <v>2.510562156889776</v>
      </c>
      <c r="Q879">
        <v>-7.4149100542288071E-2</v>
      </c>
      <c r="R879">
        <v>-1.3181045256673478</v>
      </c>
      <c r="S879">
        <v>1707.2664513227514</v>
      </c>
      <c r="T879">
        <v>-6.3759680995777774</v>
      </c>
      <c r="U8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8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0.55338136461042364</v>
      </c>
      <c r="W879">
        <f>Table1[[#This Row],[Win%]]/(Table1[[#This Row],[Win%]]+Table1[[#This Row],[Opp Win%]])</f>
        <v>0.4546322040503003</v>
      </c>
      <c r="X879">
        <f>Table1[[#This Row],[Probability]]*2.2348375</f>
        <v>1.016029098319263</v>
      </c>
      <c r="Y879">
        <v>30.864758055058104</v>
      </c>
    </row>
    <row r="880" spans="1:25" x14ac:dyDescent="0.35">
      <c r="A880" t="s">
        <v>37</v>
      </c>
      <c r="B880">
        <v>2020020440</v>
      </c>
      <c r="C880">
        <v>30</v>
      </c>
      <c r="D880">
        <v>20202021</v>
      </c>
      <c r="E880" t="s">
        <v>53</v>
      </c>
      <c r="F880">
        <v>0</v>
      </c>
      <c r="G880">
        <v>1</v>
      </c>
      <c r="I880">
        <v>-0.34950432107460772</v>
      </c>
      <c r="J880">
        <v>32.638115399858037</v>
      </c>
      <c r="K880">
        <v>6.5659599830576241</v>
      </c>
      <c r="L880">
        <v>10.632614160164273</v>
      </c>
      <c r="M880">
        <v>599.96992300469537</v>
      </c>
      <c r="N880">
        <v>1.5398230742927268</v>
      </c>
      <c r="O880">
        <v>0.26404804032169604</v>
      </c>
      <c r="P880">
        <v>-35.944142228844967</v>
      </c>
      <c r="Q880">
        <v>-7.6777877059676882</v>
      </c>
      <c r="R880">
        <v>-4.2448670171115666</v>
      </c>
      <c r="S880">
        <v>172.43258244766525</v>
      </c>
      <c r="T880">
        <v>4.7781075065244263</v>
      </c>
      <c r="U8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0.4406992624377743</v>
      </c>
      <c r="V8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0.51361696991814942</v>
      </c>
      <c r="W880">
        <f>Table1[[#This Row],[Win%]]/(Table1[[#This Row],[Win%]]+Table1[[#This Row],[Opp Win%]])</f>
        <v>0.46179583611379899</v>
      </c>
      <c r="X880">
        <f>Table1[[#This Row],[Probability]]*2.2348375</f>
        <v>1.0320386518909721</v>
      </c>
      <c r="Y880">
        <v>36.211590482067059</v>
      </c>
    </row>
    <row r="881" spans="1:25" x14ac:dyDescent="0.35">
      <c r="A881" t="s">
        <v>53</v>
      </c>
      <c r="B881">
        <v>2020020440</v>
      </c>
      <c r="C881">
        <v>31</v>
      </c>
      <c r="D881">
        <v>20202021</v>
      </c>
      <c r="E881" t="s">
        <v>37</v>
      </c>
      <c r="F881">
        <v>1</v>
      </c>
      <c r="H881">
        <v>1</v>
      </c>
      <c r="I881">
        <v>0.26404804032169604</v>
      </c>
      <c r="J881">
        <v>-35.944142228844967</v>
      </c>
      <c r="K881">
        <v>-7.6777877059676882</v>
      </c>
      <c r="L881">
        <v>-4.2448670171115666</v>
      </c>
      <c r="M881">
        <v>172.43258244766525</v>
      </c>
      <c r="N881">
        <v>4.7781075065244263</v>
      </c>
      <c r="O881">
        <v>-0.34950432107460772</v>
      </c>
      <c r="P881">
        <v>32.638115399858037</v>
      </c>
      <c r="Q881">
        <v>6.5659599830576241</v>
      </c>
      <c r="R881">
        <v>10.632614160164273</v>
      </c>
      <c r="S881">
        <v>599.96992300469537</v>
      </c>
      <c r="T881">
        <v>1.5398230742927268</v>
      </c>
      <c r="U8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8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0.44414966689331964</v>
      </c>
      <c r="W881">
        <f>Table1[[#This Row],[Win%]]/(Table1[[#This Row],[Win%]]+Table1[[#This Row],[Opp Win%]])</f>
        <v>0.53841493186449929</v>
      </c>
      <c r="X881">
        <f>Table1[[#This Row],[Probability]]*2.2348375</f>
        <v>1.2032698802907278</v>
      </c>
      <c r="Y881">
        <v>34.375284351830317</v>
      </c>
    </row>
    <row r="882" spans="1:25" x14ac:dyDescent="0.35">
      <c r="A882" t="s">
        <v>26</v>
      </c>
      <c r="B882">
        <v>2020020441</v>
      </c>
      <c r="C882">
        <v>31</v>
      </c>
      <c r="D882">
        <v>20202021</v>
      </c>
      <c r="E882" t="s">
        <v>49</v>
      </c>
      <c r="F882">
        <v>1</v>
      </c>
      <c r="G882">
        <v>1</v>
      </c>
      <c r="H882">
        <v>1</v>
      </c>
      <c r="I882">
        <v>4.0228738473646497E-2</v>
      </c>
      <c r="J882">
        <v>-80.641046765566131</v>
      </c>
      <c r="K882">
        <v>-24.655634790896553</v>
      </c>
      <c r="L882">
        <v>7.3225525585215614</v>
      </c>
      <c r="M882">
        <v>512.9138392801251</v>
      </c>
      <c r="N882">
        <v>11.892432240407885</v>
      </c>
      <c r="O882">
        <v>9.553332437371452E-2</v>
      </c>
      <c r="P882">
        <v>-116.06624311111115</v>
      </c>
      <c r="Q882">
        <v>-15.396263933592431</v>
      </c>
      <c r="R882">
        <v>5.0337093004791242</v>
      </c>
      <c r="S882">
        <v>1899.4220578329882</v>
      </c>
      <c r="T882">
        <v>-8.7177326626672311</v>
      </c>
      <c r="U8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0.38633863833445797</v>
      </c>
      <c r="V8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0.35774568293525011</v>
      </c>
      <c r="W882">
        <f>Table1[[#This Row],[Win%]]/(Table1[[#This Row],[Win%]]+Table1[[#This Row],[Opp Win%]])</f>
        <v>0.51921351826794082</v>
      </c>
      <c r="X882">
        <f>Table1[[#This Row],[Probability]]*2.2348375</f>
        <v>1.1603578411321291</v>
      </c>
      <c r="Y882">
        <v>30.445925674830551</v>
      </c>
    </row>
    <row r="883" spans="1:25" x14ac:dyDescent="0.35">
      <c r="A883" t="s">
        <v>49</v>
      </c>
      <c r="B883">
        <v>2020020441</v>
      </c>
      <c r="C883">
        <v>26</v>
      </c>
      <c r="D883">
        <v>20202021</v>
      </c>
      <c r="E883" t="s">
        <v>26</v>
      </c>
      <c r="F883">
        <v>0</v>
      </c>
      <c r="G883">
        <v>1</v>
      </c>
      <c r="H883">
        <v>1</v>
      </c>
      <c r="I883">
        <v>9.553332437371452E-2</v>
      </c>
      <c r="J883">
        <v>-116.06624311111115</v>
      </c>
      <c r="K883">
        <v>-15.396263933592431</v>
      </c>
      <c r="L883">
        <v>5.0337093004791242</v>
      </c>
      <c r="M883">
        <v>1899.4220578329882</v>
      </c>
      <c r="N883">
        <v>-8.7177326626672311</v>
      </c>
      <c r="O883">
        <v>4.0228738473646497E-2</v>
      </c>
      <c r="P883">
        <v>-80.641046765566131</v>
      </c>
      <c r="Q883">
        <v>-24.655634790896553</v>
      </c>
      <c r="R883">
        <v>7.3225525585215614</v>
      </c>
      <c r="S883">
        <v>512.9138392801251</v>
      </c>
      <c r="T883">
        <v>11.892432240407885</v>
      </c>
      <c r="U8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0.33578547335536268</v>
      </c>
      <c r="V8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0.36069931606514194</v>
      </c>
      <c r="W883">
        <f>Table1[[#This Row],[Win%]]/(Table1[[#This Row],[Win%]]+Table1[[#This Row],[Opp Win%]])</f>
        <v>0.48211458233674542</v>
      </c>
      <c r="X883">
        <f>Table1[[#This Row],[Probability]]*2.2348375</f>
        <v>1.0774477479029962</v>
      </c>
      <c r="Y883">
        <v>25.522308065819686</v>
      </c>
    </row>
    <row r="884" spans="1:25" x14ac:dyDescent="0.35">
      <c r="A884" t="s">
        <v>30</v>
      </c>
      <c r="B884">
        <v>2020020442</v>
      </c>
      <c r="C884">
        <v>27</v>
      </c>
      <c r="D884">
        <v>20202021</v>
      </c>
      <c r="E884" t="s">
        <v>36</v>
      </c>
      <c r="F884">
        <v>0</v>
      </c>
      <c r="I884">
        <v>-1.4722969288774828</v>
      </c>
      <c r="J884">
        <v>116.79607728226352</v>
      </c>
      <c r="K884">
        <v>6.890121907299573</v>
      </c>
      <c r="L884">
        <v>1.0747770622861132</v>
      </c>
      <c r="M884">
        <v>232.58400555555568</v>
      </c>
      <c r="N884">
        <v>-3.0358623597115515</v>
      </c>
      <c r="O884">
        <v>1.2659645358726888</v>
      </c>
      <c r="P884">
        <v>1.5577575312292105</v>
      </c>
      <c r="Q884">
        <v>-50.358277008773904</v>
      </c>
      <c r="R884">
        <v>6.7202253853524994</v>
      </c>
      <c r="S884">
        <v>215.97236040688585</v>
      </c>
      <c r="T884">
        <v>-5.5942720712461309</v>
      </c>
      <c r="U8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8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0.31989035248358788</v>
      </c>
      <c r="W884">
        <f>Table1[[#This Row],[Win%]]/(Table1[[#This Row],[Win%]]+Table1[[#This Row],[Opp Win%]])</f>
        <v>0.62391052396213498</v>
      </c>
      <c r="X884">
        <f>Table1[[#This Row],[Probability]]*2.2348375</f>
        <v>1.3943386355952276</v>
      </c>
      <c r="Y884">
        <v>32.664372247962788</v>
      </c>
    </row>
    <row r="885" spans="1:25" x14ac:dyDescent="0.35">
      <c r="A885" t="s">
        <v>36</v>
      </c>
      <c r="B885">
        <v>2020020442</v>
      </c>
      <c r="C885">
        <v>29</v>
      </c>
      <c r="D885">
        <v>20202021</v>
      </c>
      <c r="E885" t="s">
        <v>30</v>
      </c>
      <c r="F885">
        <v>1</v>
      </c>
      <c r="I885">
        <v>1.2659645358726888</v>
      </c>
      <c r="J885">
        <v>1.5577575312292105</v>
      </c>
      <c r="K885">
        <v>-50.358277008773904</v>
      </c>
      <c r="L885">
        <v>6.7202253853524994</v>
      </c>
      <c r="M885">
        <v>215.97236040688585</v>
      </c>
      <c r="N885">
        <v>-5.5942720712461309</v>
      </c>
      <c r="O885">
        <v>-1.4722969288774828</v>
      </c>
      <c r="P885">
        <v>116.79607728226352</v>
      </c>
      <c r="Q885">
        <v>6.890121907299573</v>
      </c>
      <c r="R885">
        <v>1.0747770622861132</v>
      </c>
      <c r="S885">
        <v>232.58400555555568</v>
      </c>
      <c r="T885">
        <v>-3.0358623597115515</v>
      </c>
      <c r="U8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8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0.52766112707404411</v>
      </c>
      <c r="W885">
        <f>Table1[[#This Row],[Win%]]/(Table1[[#This Row],[Win%]]+Table1[[#This Row],[Opp Win%]])</f>
        <v>0.37482944410990493</v>
      </c>
      <c r="X885">
        <f>Table1[[#This Row],[Probability]]*2.2348375</f>
        <v>0.83768289780096961</v>
      </c>
      <c r="Y885">
        <v>23.663445539770734</v>
      </c>
    </row>
    <row r="886" spans="1:25" x14ac:dyDescent="0.35">
      <c r="A886" t="s">
        <v>46</v>
      </c>
      <c r="B886">
        <v>2020020443</v>
      </c>
      <c r="C886">
        <v>31</v>
      </c>
      <c r="D886">
        <v>20202021</v>
      </c>
      <c r="E886" t="s">
        <v>52</v>
      </c>
      <c r="F886">
        <v>1</v>
      </c>
      <c r="H886">
        <v>1</v>
      </c>
      <c r="I886">
        <v>-0.23725243880219135</v>
      </c>
      <c r="J886">
        <v>-48.98928554607523</v>
      </c>
      <c r="K886">
        <v>-58.111080297463594</v>
      </c>
      <c r="L886">
        <v>-7.8971599671457895</v>
      </c>
      <c r="M886">
        <v>-580.60023422693985</v>
      </c>
      <c r="N886">
        <v>-1.3995549579865054</v>
      </c>
      <c r="O886">
        <v>0.62311717105407127</v>
      </c>
      <c r="P886">
        <v>27.23349797469508</v>
      </c>
      <c r="Q886">
        <v>27.959672393531708</v>
      </c>
      <c r="R886">
        <v>2.3068099164955527</v>
      </c>
      <c r="S886">
        <v>1185.6638666666668</v>
      </c>
      <c r="T886">
        <v>7.3648578515872991</v>
      </c>
      <c r="U8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8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0.50843365440724675</v>
      </c>
      <c r="W886">
        <f>Table1[[#This Row],[Win%]]/(Table1[[#This Row],[Win%]]+Table1[[#This Row],[Opp Win%]])</f>
        <v>0.38339596150194355</v>
      </c>
      <c r="X886">
        <f>Table1[[#This Row],[Probability]]*2.2348375</f>
        <v>0.85682767211309974</v>
      </c>
      <c r="Y886">
        <v>24.736611209247958</v>
      </c>
    </row>
    <row r="887" spans="1:25" x14ac:dyDescent="0.35">
      <c r="A887" t="s">
        <v>52</v>
      </c>
      <c r="B887">
        <v>2020020443</v>
      </c>
      <c r="C887">
        <v>30</v>
      </c>
      <c r="D887">
        <v>20202021</v>
      </c>
      <c r="E887" t="s">
        <v>46</v>
      </c>
      <c r="F887">
        <v>0</v>
      </c>
      <c r="G887">
        <v>1</v>
      </c>
      <c r="I887">
        <v>0.62311717105407127</v>
      </c>
      <c r="J887">
        <v>27.23349797469508</v>
      </c>
      <c r="K887">
        <v>27.959672393531708</v>
      </c>
      <c r="L887">
        <v>2.3068099164955527</v>
      </c>
      <c r="M887">
        <v>1185.6638666666668</v>
      </c>
      <c r="N887">
        <v>7.3648578515872991</v>
      </c>
      <c r="O887">
        <v>-0.23725243880219135</v>
      </c>
      <c r="P887">
        <v>-48.98928554607523</v>
      </c>
      <c r="Q887">
        <v>-58.111080297463594</v>
      </c>
      <c r="R887">
        <v>-7.8971599671457895</v>
      </c>
      <c r="S887">
        <v>-580.60023422693985</v>
      </c>
      <c r="T887">
        <v>-1.3995549579865054</v>
      </c>
      <c r="U8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0.51777216979749352</v>
      </c>
      <c r="V8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0.32820936511430709</v>
      </c>
      <c r="W887">
        <f>Table1[[#This Row],[Win%]]/(Table1[[#This Row],[Win%]]+Table1[[#This Row],[Opp Win%]])</f>
        <v>0.61203719990351191</v>
      </c>
      <c r="X887">
        <f>Table1[[#This Row],[Probability]]*2.2348375</f>
        <v>1.3678036857393647</v>
      </c>
      <c r="Y887">
        <v>38.364808090142624</v>
      </c>
    </row>
    <row r="888" spans="1:25" x14ac:dyDescent="0.35">
      <c r="A888" t="s">
        <v>27</v>
      </c>
      <c r="B888">
        <v>2020020444</v>
      </c>
      <c r="C888">
        <v>28</v>
      </c>
      <c r="D888">
        <v>20202021</v>
      </c>
      <c r="E888" t="s">
        <v>40</v>
      </c>
      <c r="F888">
        <v>0</v>
      </c>
      <c r="I888">
        <v>-0.3447130821971266</v>
      </c>
      <c r="J888">
        <v>9.8993165852311584</v>
      </c>
      <c r="K888">
        <v>-26.142380506501638</v>
      </c>
      <c r="L888">
        <v>1.6962691909650935</v>
      </c>
      <c r="M888">
        <v>-28.623180952380835</v>
      </c>
      <c r="N888">
        <v>24.050277034734826</v>
      </c>
      <c r="O888">
        <v>0.98834646605749321</v>
      </c>
      <c r="P888">
        <v>-10.997271694041949</v>
      </c>
      <c r="Q888">
        <v>19.75383812543657</v>
      </c>
      <c r="R888">
        <v>6.3204991704312121</v>
      </c>
      <c r="S888">
        <v>-113.65008168852069</v>
      </c>
      <c r="T888">
        <v>-23.376013543343358</v>
      </c>
      <c r="U8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8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0.63139229519446238</v>
      </c>
      <c r="W888">
        <f>Table1[[#This Row],[Win%]]/(Table1[[#This Row],[Win%]]+Table1[[#This Row],[Opp Win%]])</f>
        <v>0.39430524464792993</v>
      </c>
      <c r="X888">
        <f>Table1[[#This Row],[Probability]]*2.2348375</f>
        <v>0.88120814718586804</v>
      </c>
      <c r="Y888">
        <v>28.121451456469647</v>
      </c>
    </row>
    <row r="889" spans="1:25" x14ac:dyDescent="0.35">
      <c r="A889" t="s">
        <v>40</v>
      </c>
      <c r="B889">
        <v>2020020444</v>
      </c>
      <c r="C889">
        <v>30</v>
      </c>
      <c r="D889">
        <v>20202021</v>
      </c>
      <c r="E889" t="s">
        <v>27</v>
      </c>
      <c r="F889">
        <v>1</v>
      </c>
      <c r="I889">
        <v>0.98834646605749321</v>
      </c>
      <c r="J889">
        <v>-10.997271694041949</v>
      </c>
      <c r="K889">
        <v>19.75383812543657</v>
      </c>
      <c r="L889">
        <v>6.3204991704312121</v>
      </c>
      <c r="M889">
        <v>-113.65008168852069</v>
      </c>
      <c r="N889">
        <v>-23.376013543343358</v>
      </c>
      <c r="O889">
        <v>-0.3447130821971266</v>
      </c>
      <c r="P889">
        <v>9.8993165852311584</v>
      </c>
      <c r="Q889">
        <v>-26.142380506501638</v>
      </c>
      <c r="R889">
        <v>1.6962691909650935</v>
      </c>
      <c r="S889">
        <v>-28.623180952380835</v>
      </c>
      <c r="T889">
        <v>24.050277034734826</v>
      </c>
      <c r="U8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8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0.35508231005565571</v>
      </c>
      <c r="W889">
        <f>Table1[[#This Row],[Win%]]/(Table1[[#This Row],[Win%]]+Table1[[#This Row],[Opp Win%]])</f>
        <v>0.61452228092715655</v>
      </c>
      <c r="X889">
        <f>Table1[[#This Row],[Probability]]*2.2348375</f>
        <v>1.3733574380015441</v>
      </c>
      <c r="Y889">
        <v>37.248045148263024</v>
      </c>
    </row>
    <row r="890" spans="1:25" x14ac:dyDescent="0.35">
      <c r="A890" t="s">
        <v>34</v>
      </c>
      <c r="B890">
        <v>2020020445</v>
      </c>
      <c r="C890">
        <v>30</v>
      </c>
      <c r="D890">
        <v>20202021</v>
      </c>
      <c r="E890" t="s">
        <v>39</v>
      </c>
      <c r="F890">
        <v>1</v>
      </c>
      <c r="I890">
        <v>-0.75224217186173958</v>
      </c>
      <c r="J890">
        <v>23.850672167193142</v>
      </c>
      <c r="K890">
        <v>28.234545118035982</v>
      </c>
      <c r="L890">
        <v>-0.92111616153319176</v>
      </c>
      <c r="M890">
        <v>-890.01733174603169</v>
      </c>
      <c r="N890">
        <v>8.3924204510123062</v>
      </c>
      <c r="O890">
        <v>-1.4216466893155388</v>
      </c>
      <c r="P890">
        <v>-192.22475691616364</v>
      </c>
      <c r="Q890">
        <v>-23.56196993405575</v>
      </c>
      <c r="R890">
        <v>0.54363400958247965</v>
      </c>
      <c r="S890">
        <v>-671.32156984126937</v>
      </c>
      <c r="T890">
        <v>-10.953793928354404</v>
      </c>
      <c r="U8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8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0.35560609201089316</v>
      </c>
      <c r="W890">
        <f>Table1[[#This Row],[Win%]]/(Table1[[#This Row],[Win%]]+Table1[[#This Row],[Opp Win%]])</f>
        <v>0.65744442123664759</v>
      </c>
      <c r="X890">
        <f>Table1[[#This Row],[Probability]]*2.2348375</f>
        <v>1.4692814467454562</v>
      </c>
      <c r="Y890">
        <v>38.370672567945142</v>
      </c>
    </row>
    <row r="891" spans="1:25" x14ac:dyDescent="0.35">
      <c r="A891" t="s">
        <v>39</v>
      </c>
      <c r="B891">
        <v>2020020445</v>
      </c>
      <c r="C891">
        <v>27</v>
      </c>
      <c r="D891">
        <v>20202021</v>
      </c>
      <c r="E891" t="s">
        <v>34</v>
      </c>
      <c r="F891">
        <v>0</v>
      </c>
      <c r="I891">
        <v>-1.4216466893155388</v>
      </c>
      <c r="J891">
        <v>-192.22475691616364</v>
      </c>
      <c r="K891">
        <v>-23.56196993405575</v>
      </c>
      <c r="L891">
        <v>0.54363400958247965</v>
      </c>
      <c r="M891">
        <v>-671.32156984126937</v>
      </c>
      <c r="N891">
        <v>-10.953793928354404</v>
      </c>
      <c r="O891">
        <v>-0.75224217186173958</v>
      </c>
      <c r="P891">
        <v>23.850672167193142</v>
      </c>
      <c r="Q891">
        <v>28.234545118035982</v>
      </c>
      <c r="R891">
        <v>-0.92111616153319176</v>
      </c>
      <c r="S891">
        <v>-890.01733174603169</v>
      </c>
      <c r="T891">
        <v>8.3924204510123062</v>
      </c>
      <c r="U8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8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0.65584356881001415</v>
      </c>
      <c r="W891">
        <f>Table1[[#This Row],[Win%]]/(Table1[[#This Row],[Win%]]+Table1[[#This Row],[Opp Win%]])</f>
        <v>0.33661080779573088</v>
      </c>
      <c r="X891">
        <f>Table1[[#This Row],[Probability]]*2.2348375</f>
        <v>0.75227045616719168</v>
      </c>
      <c r="Y891">
        <v>24.376106924357774</v>
      </c>
    </row>
    <row r="892" spans="1:25" x14ac:dyDescent="0.35">
      <c r="A892" t="s">
        <v>45</v>
      </c>
      <c r="B892">
        <v>2020020446</v>
      </c>
      <c r="C892">
        <v>29</v>
      </c>
      <c r="D892">
        <v>20202021</v>
      </c>
      <c r="E892" t="s">
        <v>47</v>
      </c>
      <c r="F892">
        <v>1</v>
      </c>
      <c r="I892">
        <v>-1.7132277981451078</v>
      </c>
      <c r="J892">
        <v>-125.68160447737642</v>
      </c>
      <c r="K892">
        <v>-11.214324053218979</v>
      </c>
      <c r="L892">
        <v>-4.2174885092402441</v>
      </c>
      <c r="M892">
        <v>-960.02476981891346</v>
      </c>
      <c r="N892">
        <v>-5.8308160873258474</v>
      </c>
      <c r="O892">
        <v>-0.36688967357289681</v>
      </c>
      <c r="P892">
        <v>134.82661183742056</v>
      </c>
      <c r="Q892">
        <v>15.996563027579304</v>
      </c>
      <c r="R892">
        <v>-2.4871668117727559</v>
      </c>
      <c r="S892">
        <v>-344.5575705314011</v>
      </c>
      <c r="T892">
        <v>1.2504598696003297</v>
      </c>
      <c r="U8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8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0.55768249458766939</v>
      </c>
      <c r="W892">
        <f>Table1[[#This Row],[Win%]]/(Table1[[#This Row],[Win%]]+Table1[[#This Row],[Opp Win%]])</f>
        <v>0.46061318427057019</v>
      </c>
      <c r="X892">
        <f>Table1[[#This Row],[Probability]]*2.2348375</f>
        <v>1.0293956172022802</v>
      </c>
      <c r="Y892">
        <v>29.112859304302418</v>
      </c>
    </row>
    <row r="893" spans="1:25" x14ac:dyDescent="0.35">
      <c r="A893" t="s">
        <v>47</v>
      </c>
      <c r="B893">
        <v>2020020446</v>
      </c>
      <c r="C893">
        <v>29</v>
      </c>
      <c r="D893">
        <v>20202021</v>
      </c>
      <c r="E893" t="s">
        <v>45</v>
      </c>
      <c r="F893">
        <v>0</v>
      </c>
      <c r="I893">
        <v>-0.36688967357289681</v>
      </c>
      <c r="J893">
        <v>134.82661183742056</v>
      </c>
      <c r="K893">
        <v>15.996563027579304</v>
      </c>
      <c r="L893">
        <v>-2.4871668117727559</v>
      </c>
      <c r="M893">
        <v>-344.5575705314011</v>
      </c>
      <c r="N893">
        <v>1.2504598696003297</v>
      </c>
      <c r="O893">
        <v>-1.7132277981451078</v>
      </c>
      <c r="P893">
        <v>-125.68160447737642</v>
      </c>
      <c r="Q893">
        <v>-11.214324053218979</v>
      </c>
      <c r="R893">
        <v>-4.2174885092402441</v>
      </c>
      <c r="S893">
        <v>-960.02476981891346</v>
      </c>
      <c r="T893">
        <v>-5.8308160873258474</v>
      </c>
      <c r="U8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8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0.48599079334607587</v>
      </c>
      <c r="W893">
        <f>Table1[[#This Row],[Win%]]/(Table1[[#This Row],[Win%]]+Table1[[#This Row],[Opp Win%]])</f>
        <v>0.53804365855951009</v>
      </c>
      <c r="X893">
        <f>Table1[[#This Row],[Probability]]*2.2348375</f>
        <v>1.2024401447859889</v>
      </c>
      <c r="Y893">
        <v>35.04215745310384</v>
      </c>
    </row>
    <row r="894" spans="1:25" x14ac:dyDescent="0.35">
      <c r="A894" t="s">
        <v>44</v>
      </c>
      <c r="B894">
        <v>2020020447</v>
      </c>
      <c r="C894">
        <v>29</v>
      </c>
      <c r="D894">
        <v>20202021</v>
      </c>
      <c r="E894" t="s">
        <v>56</v>
      </c>
      <c r="F894">
        <v>0</v>
      </c>
      <c r="I894">
        <v>1.4214744605817919</v>
      </c>
      <c r="J894">
        <v>60.494438500701349</v>
      </c>
      <c r="K894">
        <v>-8.9224645052110425</v>
      </c>
      <c r="L894">
        <v>-3.8317542018280264</v>
      </c>
      <c r="M894">
        <v>-1192.0137722222225</v>
      </c>
      <c r="N894">
        <v>-2.6890756118069388</v>
      </c>
      <c r="O894">
        <v>2.517436130670772</v>
      </c>
      <c r="P894">
        <v>251.31253095721178</v>
      </c>
      <c r="Q894">
        <v>22.934501807389314</v>
      </c>
      <c r="R894">
        <v>2.8680693278576328</v>
      </c>
      <c r="S894">
        <v>-776.50276076296814</v>
      </c>
      <c r="T894">
        <v>-8.8705391067252393</v>
      </c>
      <c r="U8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8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0.67880429076768722</v>
      </c>
      <c r="W894">
        <f>Table1[[#This Row],[Win%]]/(Table1[[#This Row],[Win%]]+Table1[[#This Row],[Opp Win%]])</f>
        <v>0.39419082514548109</v>
      </c>
      <c r="X894">
        <f>Table1[[#This Row],[Probability]]*2.2348375</f>
        <v>0.88095243819106406</v>
      </c>
      <c r="Y894">
        <v>31.095748659897161</v>
      </c>
    </row>
    <row r="895" spans="1:25" x14ac:dyDescent="0.35">
      <c r="A895" t="s">
        <v>56</v>
      </c>
      <c r="B895">
        <v>2020020447</v>
      </c>
      <c r="C895">
        <v>30</v>
      </c>
      <c r="D895">
        <v>20202021</v>
      </c>
      <c r="E895" t="s">
        <v>44</v>
      </c>
      <c r="F895">
        <v>1</v>
      </c>
      <c r="I895">
        <v>2.517436130670772</v>
      </c>
      <c r="J895">
        <v>251.31253095721178</v>
      </c>
      <c r="K895">
        <v>22.934501807389314</v>
      </c>
      <c r="L895">
        <v>2.8680693278576328</v>
      </c>
      <c r="M895">
        <v>-776.50276076296814</v>
      </c>
      <c r="N895">
        <v>-8.8705391067252393</v>
      </c>
      <c r="O895">
        <v>1.4214744605817919</v>
      </c>
      <c r="P895">
        <v>60.494438500701349</v>
      </c>
      <c r="Q895">
        <v>-8.9224645052110425</v>
      </c>
      <c r="R895">
        <v>-3.8317542018280264</v>
      </c>
      <c r="S895">
        <v>-1192.0137722222225</v>
      </c>
      <c r="T895">
        <v>-2.6890756118069388</v>
      </c>
      <c r="U8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8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0.43439495471194645</v>
      </c>
      <c r="W895">
        <f>Table1[[#This Row],[Win%]]/(Table1[[#This Row],[Win%]]+Table1[[#This Row],[Opp Win%]])</f>
        <v>0.60677021830651101</v>
      </c>
      <c r="X895">
        <f>Table1[[#This Row],[Probability]]*2.2348375</f>
        <v>1.3560328377545772</v>
      </c>
      <c r="Y895">
        <v>36.802151631860234</v>
      </c>
    </row>
    <row r="896" spans="1:25" x14ac:dyDescent="0.35">
      <c r="A896" t="s">
        <v>43</v>
      </c>
      <c r="B896">
        <v>2020020448</v>
      </c>
      <c r="C896">
        <v>30</v>
      </c>
      <c r="D896">
        <v>20202021</v>
      </c>
      <c r="E896" t="s">
        <v>51</v>
      </c>
      <c r="F896">
        <v>0</v>
      </c>
      <c r="I896">
        <v>0.20518424839835528</v>
      </c>
      <c r="J896">
        <v>35.513962077751387</v>
      </c>
      <c r="K896">
        <v>2.1305791290007257</v>
      </c>
      <c r="L896">
        <v>3.2623198412046577</v>
      </c>
      <c r="M896">
        <v>785.23302528180329</v>
      </c>
      <c r="N896">
        <v>3.8844278160585533</v>
      </c>
      <c r="O896">
        <v>8.4034351067760277E-2</v>
      </c>
      <c r="P896">
        <v>-25.145683299746985</v>
      </c>
      <c r="Q896">
        <v>44.211599118563036</v>
      </c>
      <c r="R896">
        <v>-3.3769683175906877</v>
      </c>
      <c r="S896">
        <v>939.36264489157156</v>
      </c>
      <c r="T896">
        <v>-3.9232058862550425</v>
      </c>
      <c r="U8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8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0.72753759529070416</v>
      </c>
      <c r="W896">
        <f>Table1[[#This Row],[Win%]]/(Table1[[#This Row],[Win%]]+Table1[[#This Row],[Opp Win%]])</f>
        <v>0.39994895931523117</v>
      </c>
      <c r="X896">
        <f>Table1[[#This Row],[Probability]]*2.2348375</f>
        <v>0.8938209323636529</v>
      </c>
      <c r="Y896">
        <v>33.892162390873494</v>
      </c>
    </row>
    <row r="897" spans="1:25" x14ac:dyDescent="0.35">
      <c r="A897" t="s">
        <v>51</v>
      </c>
      <c r="B897">
        <v>2020020448</v>
      </c>
      <c r="C897">
        <v>30</v>
      </c>
      <c r="D897">
        <v>20202021</v>
      </c>
      <c r="E897" t="s">
        <v>43</v>
      </c>
      <c r="F897">
        <v>1</v>
      </c>
      <c r="I897">
        <v>8.4034351067760277E-2</v>
      </c>
      <c r="J897">
        <v>-25.145683299746985</v>
      </c>
      <c r="K897">
        <v>44.211599118563036</v>
      </c>
      <c r="L897">
        <v>-3.3769683175906877</v>
      </c>
      <c r="M897">
        <v>939.36264489157156</v>
      </c>
      <c r="N897">
        <v>-3.9232058862550425</v>
      </c>
      <c r="O897">
        <v>0.20518424839835528</v>
      </c>
      <c r="P897">
        <v>35.513962077751387</v>
      </c>
      <c r="Q897">
        <v>2.1305791290007257</v>
      </c>
      <c r="R897">
        <v>3.2623198412046577</v>
      </c>
      <c r="S897">
        <v>785.23302528180329</v>
      </c>
      <c r="T897">
        <v>3.8844278160585533</v>
      </c>
      <c r="U8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8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0.47571073796422009</v>
      </c>
      <c r="W897">
        <f>Table1[[#This Row],[Win%]]/(Table1[[#This Row],[Win%]]+Table1[[#This Row],[Opp Win%]])</f>
        <v>0.60107911810565395</v>
      </c>
      <c r="X897">
        <f>Table1[[#This Row],[Probability]]*2.2348375</f>
        <v>1.3433141536094444</v>
      </c>
      <c r="Y897">
        <v>39.244017714100245</v>
      </c>
    </row>
    <row r="898" spans="1:25" x14ac:dyDescent="0.35">
      <c r="A898" t="s">
        <v>33</v>
      </c>
      <c r="B898">
        <v>2020020449</v>
      </c>
      <c r="C898">
        <v>31</v>
      </c>
      <c r="D898">
        <v>20202021</v>
      </c>
      <c r="E898" t="s">
        <v>38</v>
      </c>
      <c r="F898">
        <v>0</v>
      </c>
      <c r="I898">
        <v>-0.51377536830253456</v>
      </c>
      <c r="J898">
        <v>-93.587614836228369</v>
      </c>
      <c r="K898">
        <v>-18.726763867593753</v>
      </c>
      <c r="L898">
        <v>-9.482678226468682</v>
      </c>
      <c r="M898">
        <v>-2843.8900379834558</v>
      </c>
      <c r="N898">
        <v>-7.769291471120817</v>
      </c>
      <c r="O898">
        <v>-0.66641054968514868</v>
      </c>
      <c r="P898">
        <v>-57.158324950780475</v>
      </c>
      <c r="Q898">
        <v>9.6947103951214899</v>
      </c>
      <c r="R898">
        <v>-4.1517800903490745</v>
      </c>
      <c r="S898">
        <v>-31.16033623188423</v>
      </c>
      <c r="T898">
        <v>1.0986362106265606</v>
      </c>
      <c r="U8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8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0.57065464935814703</v>
      </c>
      <c r="W898">
        <f>Table1[[#This Row],[Win%]]/(Table1[[#This Row],[Win%]]+Table1[[#This Row],[Opp Win%]])</f>
        <v>0.4005822926641579</v>
      </c>
      <c r="X898">
        <f>Table1[[#This Row],[Probability]]*2.2348375</f>
        <v>0.89523632948183496</v>
      </c>
      <c r="Y898">
        <v>31.780259668880355</v>
      </c>
    </row>
    <row r="899" spans="1:25" x14ac:dyDescent="0.35">
      <c r="A899" t="s">
        <v>38</v>
      </c>
      <c r="B899">
        <v>2020020449</v>
      </c>
      <c r="C899">
        <v>29</v>
      </c>
      <c r="D899">
        <v>20202021</v>
      </c>
      <c r="E899" t="s">
        <v>33</v>
      </c>
      <c r="F899">
        <v>1</v>
      </c>
      <c r="I899">
        <v>-0.66641054968514868</v>
      </c>
      <c r="J899">
        <v>-57.158324950780475</v>
      </c>
      <c r="K899">
        <v>9.6947103951214899</v>
      </c>
      <c r="L899">
        <v>-4.1517800903490745</v>
      </c>
      <c r="M899">
        <v>-31.16033623188423</v>
      </c>
      <c r="N899">
        <v>1.0986362106265606</v>
      </c>
      <c r="O899">
        <v>-0.51377536830253456</v>
      </c>
      <c r="P899">
        <v>-93.587614836228369</v>
      </c>
      <c r="Q899">
        <v>-18.726763867593753</v>
      </c>
      <c r="R899">
        <v>-9.482678226468682</v>
      </c>
      <c r="S899">
        <v>-2843.8900379834558</v>
      </c>
      <c r="T899">
        <v>-7.769291471120817</v>
      </c>
      <c r="U8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8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0.39182243537710348</v>
      </c>
      <c r="W899">
        <f>Table1[[#This Row],[Win%]]/(Table1[[#This Row],[Win%]]+Table1[[#This Row],[Opp Win%]])</f>
        <v>0.59800382027531362</v>
      </c>
      <c r="X899">
        <f>Table1[[#This Row],[Probability]]*2.2348375</f>
        <v>1.3364413626945311</v>
      </c>
      <c r="Y899">
        <v>35.006860493718996</v>
      </c>
    </row>
    <row r="900" spans="1:25" x14ac:dyDescent="0.35">
      <c r="A900" t="s">
        <v>28</v>
      </c>
      <c r="B900">
        <v>2020020450</v>
      </c>
      <c r="C900">
        <v>29</v>
      </c>
      <c r="D900">
        <v>20202021</v>
      </c>
      <c r="E900" t="s">
        <v>48</v>
      </c>
      <c r="F900">
        <v>0</v>
      </c>
      <c r="I900">
        <v>7.3356732997945123E-2</v>
      </c>
      <c r="J900">
        <v>-28.333254320071823</v>
      </c>
      <c r="K900">
        <v>33.982612491325931</v>
      </c>
      <c r="L900">
        <v>8.8475354469541401</v>
      </c>
      <c r="M900">
        <v>1042.6090174603178</v>
      </c>
      <c r="N900">
        <v>14.053344582942731</v>
      </c>
      <c r="O900">
        <v>6.5280073175905284E-2</v>
      </c>
      <c r="P900">
        <v>71.226022474350017</v>
      </c>
      <c r="Q900">
        <v>38.062897552639093</v>
      </c>
      <c r="R900">
        <v>-10.835176515311939</v>
      </c>
      <c r="S900">
        <v>-2729.2985930756845</v>
      </c>
      <c r="T900">
        <v>-7.8639648310119181</v>
      </c>
      <c r="U9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9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0.74811027176473677</v>
      </c>
      <c r="W900">
        <f>Table1[[#This Row],[Win%]]/(Table1[[#This Row],[Win%]]+Table1[[#This Row],[Opp Win%]])</f>
        <v>0.43655486093281898</v>
      </c>
      <c r="X900">
        <f>Table1[[#This Row],[Probability]]*2.2348375</f>
        <v>0.97562917401994875</v>
      </c>
      <c r="Y900">
        <v>34.623823270076585</v>
      </c>
    </row>
    <row r="901" spans="1:25" x14ac:dyDescent="0.35">
      <c r="A901" t="s">
        <v>48</v>
      </c>
      <c r="B901">
        <v>2020020450</v>
      </c>
      <c r="C901">
        <v>30</v>
      </c>
      <c r="D901">
        <v>20202021</v>
      </c>
      <c r="E901" t="s">
        <v>28</v>
      </c>
      <c r="F901">
        <v>1</v>
      </c>
      <c r="I901">
        <v>6.5280073175905284E-2</v>
      </c>
      <c r="J901">
        <v>71.226022474350017</v>
      </c>
      <c r="K901">
        <v>38.062897552639093</v>
      </c>
      <c r="L901">
        <v>-10.835176515311939</v>
      </c>
      <c r="M901">
        <v>-2729.2985930756845</v>
      </c>
      <c r="N901">
        <v>-7.8639648310119181</v>
      </c>
      <c r="O901">
        <v>7.3356732997945123E-2</v>
      </c>
      <c r="P901">
        <v>-28.333254320071823</v>
      </c>
      <c r="Q901">
        <v>33.982612491325931</v>
      </c>
      <c r="R901">
        <v>8.8475354469541401</v>
      </c>
      <c r="S901">
        <v>1042.6090174603178</v>
      </c>
      <c r="T901">
        <v>14.053344582942731</v>
      </c>
      <c r="U9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9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0.55377530210558201</v>
      </c>
      <c r="W901">
        <f>Table1[[#This Row],[Win%]]/(Table1[[#This Row],[Win%]]+Table1[[#This Row],[Opp Win%]])</f>
        <v>0.56453807210758367</v>
      </c>
      <c r="X901">
        <f>Table1[[#This Row],[Probability]]*2.2348375</f>
        <v>1.2616508537237319</v>
      </c>
      <c r="Y901">
        <v>38.023210320823118</v>
      </c>
    </row>
    <row r="902" spans="1:25" x14ac:dyDescent="0.35">
      <c r="A902" t="s">
        <v>31</v>
      </c>
      <c r="B902">
        <v>2020020451</v>
      </c>
      <c r="C902">
        <v>30</v>
      </c>
      <c r="D902">
        <v>20202021</v>
      </c>
      <c r="E902" t="s">
        <v>35</v>
      </c>
      <c r="F902">
        <v>1</v>
      </c>
      <c r="I902">
        <v>-0.43834757911704503</v>
      </c>
      <c r="J902">
        <v>-51.594570708742069</v>
      </c>
      <c r="K902">
        <v>-8.0782583008146709</v>
      </c>
      <c r="L902">
        <v>-7.2044837180013666</v>
      </c>
      <c r="M902">
        <v>-1293.0434984126987</v>
      </c>
      <c r="N902">
        <v>-3.9297237041693696</v>
      </c>
      <c r="O902">
        <v>1.3322205249212851</v>
      </c>
      <c r="P902">
        <v>-0.89181879549125753</v>
      </c>
      <c r="Q902">
        <v>11.427095034636306</v>
      </c>
      <c r="R902">
        <v>8.1630727501711178</v>
      </c>
      <c r="S902">
        <v>696.79153977455735</v>
      </c>
      <c r="T902">
        <v>4.1735657038859113</v>
      </c>
      <c r="U9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9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0.47916699378133742</v>
      </c>
      <c r="W902">
        <f>Table1[[#This Row],[Win%]]/(Table1[[#This Row],[Win%]]+Table1[[#This Row],[Opp Win%]])</f>
        <v>0.51388830276129915</v>
      </c>
      <c r="X902">
        <f>Table1[[#This Row],[Probability]]*2.2348375</f>
        <v>1.1484568498223049</v>
      </c>
      <c r="Y902">
        <v>33.322627035968985</v>
      </c>
    </row>
    <row r="903" spans="1:25" x14ac:dyDescent="0.35">
      <c r="A903" t="s">
        <v>35</v>
      </c>
      <c r="B903">
        <v>2020020451</v>
      </c>
      <c r="C903">
        <v>30</v>
      </c>
      <c r="D903">
        <v>20202021</v>
      </c>
      <c r="E903" t="s">
        <v>31</v>
      </c>
      <c r="F903">
        <v>0</v>
      </c>
      <c r="I903">
        <v>1.3322205249212851</v>
      </c>
      <c r="J903">
        <v>-0.89181879549125753</v>
      </c>
      <c r="K903">
        <v>11.427095034636306</v>
      </c>
      <c r="L903">
        <v>8.1630727501711178</v>
      </c>
      <c r="M903">
        <v>696.79153977455735</v>
      </c>
      <c r="N903">
        <v>4.1735657038859113</v>
      </c>
      <c r="O903">
        <v>-0.43834757911704503</v>
      </c>
      <c r="P903">
        <v>-51.594570708742069</v>
      </c>
      <c r="Q903">
        <v>-8.0782583008146709</v>
      </c>
      <c r="R903">
        <v>-7.2044837180013666</v>
      </c>
      <c r="S903">
        <v>-1293.0434984126987</v>
      </c>
      <c r="T903">
        <v>-3.9297237041693696</v>
      </c>
      <c r="U9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9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0.51770840196419488</v>
      </c>
      <c r="W903">
        <f>Table1[[#This Row],[Win%]]/(Table1[[#This Row],[Win%]]+Table1[[#This Row],[Opp Win%]])</f>
        <v>0.48560194740205653</v>
      </c>
      <c r="X903">
        <f>Table1[[#This Row],[Probability]]*2.2348375</f>
        <v>1.0852414421271435</v>
      </c>
      <c r="Y903">
        <v>33.996024813634421</v>
      </c>
    </row>
    <row r="904" spans="1:25" x14ac:dyDescent="0.35">
      <c r="A904" t="s">
        <v>46</v>
      </c>
      <c r="B904">
        <v>2020020452</v>
      </c>
      <c r="C904">
        <v>32</v>
      </c>
      <c r="D904">
        <v>20202021</v>
      </c>
      <c r="E904" t="s">
        <v>53</v>
      </c>
      <c r="F904">
        <v>1</v>
      </c>
      <c r="G904">
        <v>1</v>
      </c>
      <c r="I904">
        <v>-0.23725243880219135</v>
      </c>
      <c r="J904">
        <v>-48.98928554607523</v>
      </c>
      <c r="K904">
        <v>-58.111080297463594</v>
      </c>
      <c r="L904">
        <v>-7.8971599671457895</v>
      </c>
      <c r="M904">
        <v>-580.60023422693985</v>
      </c>
      <c r="N904">
        <v>-1.3995549579865054</v>
      </c>
      <c r="O904">
        <v>0.26404804032169604</v>
      </c>
      <c r="P904">
        <v>-35.944142228844967</v>
      </c>
      <c r="Q904">
        <v>-7.6777877059676882</v>
      </c>
      <c r="R904">
        <v>-4.2448670171115666</v>
      </c>
      <c r="S904">
        <v>172.43258244766525</v>
      </c>
      <c r="T904">
        <v>4.7781075065244263</v>
      </c>
      <c r="U9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0.2855186171214012</v>
      </c>
      <c r="V9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0.4364477604881607</v>
      </c>
      <c r="W904">
        <f>Table1[[#This Row],[Win%]]/(Table1[[#This Row],[Win%]]+Table1[[#This Row],[Opp Win%]])</f>
        <v>0.39547356494184155</v>
      </c>
      <c r="X904">
        <f>Table1[[#This Row],[Probability]]*2.2348375</f>
        <v>0.88381915319071269</v>
      </c>
      <c r="Y904">
        <v>25.620430362438672</v>
      </c>
    </row>
    <row r="905" spans="1:25" x14ac:dyDescent="0.35">
      <c r="A905" t="s">
        <v>53</v>
      </c>
      <c r="B905">
        <v>2020020452</v>
      </c>
      <c r="C905">
        <v>32</v>
      </c>
      <c r="D905">
        <v>20202021</v>
      </c>
      <c r="E905" t="s">
        <v>46</v>
      </c>
      <c r="F905">
        <v>0</v>
      </c>
      <c r="H905">
        <v>1</v>
      </c>
      <c r="I905">
        <v>0.26404804032169604</v>
      </c>
      <c r="J905">
        <v>-35.944142228844967</v>
      </c>
      <c r="K905">
        <v>-7.6777877059676882</v>
      </c>
      <c r="L905">
        <v>-4.2448670171115666</v>
      </c>
      <c r="M905">
        <v>172.43258244766525</v>
      </c>
      <c r="N905">
        <v>4.7781075065244263</v>
      </c>
      <c r="O905">
        <v>-0.23725243880219135</v>
      </c>
      <c r="P905">
        <v>-48.98928554607523</v>
      </c>
      <c r="Q905">
        <v>-58.111080297463594</v>
      </c>
      <c r="R905">
        <v>-7.8971599671457895</v>
      </c>
      <c r="S905">
        <v>-580.60023422693985</v>
      </c>
      <c r="T905">
        <v>-1.3995549579865054</v>
      </c>
      <c r="U9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9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0.29320371229378489</v>
      </c>
      <c r="W905">
        <f>Table1[[#This Row],[Win%]]/(Table1[[#This Row],[Win%]]+Table1[[#This Row],[Opp Win%]])</f>
        <v>0.60213335832415826</v>
      </c>
      <c r="X905">
        <f>Table1[[#This Row],[Probability]]*2.2348375</f>
        <v>1.345670209183766</v>
      </c>
      <c r="Y905">
        <v>35.720954561014082</v>
      </c>
    </row>
    <row r="906" spans="1:25" x14ac:dyDescent="0.35">
      <c r="A906" t="s">
        <v>41</v>
      </c>
      <c r="B906">
        <v>2020020453</v>
      </c>
      <c r="C906">
        <v>28</v>
      </c>
      <c r="D906">
        <v>20202021</v>
      </c>
      <c r="E906" t="s">
        <v>55</v>
      </c>
      <c r="F906">
        <v>0</v>
      </c>
      <c r="I906">
        <v>0.21613565154688408</v>
      </c>
      <c r="J906">
        <v>72.09442303957718</v>
      </c>
      <c r="K906">
        <v>-5.8456133309956888</v>
      </c>
      <c r="L906">
        <v>3.1774464668035627</v>
      </c>
      <c r="M906">
        <v>1805.3242696400625</v>
      </c>
      <c r="N906">
        <v>-4.657202089309032</v>
      </c>
      <c r="O906">
        <v>0.75781942978097072</v>
      </c>
      <c r="P906">
        <v>88.581902214141465</v>
      </c>
      <c r="Q906">
        <v>-12.573410196544119</v>
      </c>
      <c r="R906">
        <v>-5.2058526433949339</v>
      </c>
      <c r="S906">
        <v>714.05321721439736</v>
      </c>
      <c r="T906">
        <v>-1.2598363417135965</v>
      </c>
      <c r="U9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9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0.52418447903177201</v>
      </c>
      <c r="W906">
        <f>Table1[[#This Row],[Win%]]/(Table1[[#This Row],[Win%]]+Table1[[#This Row],[Opp Win%]])</f>
        <v>0.46810139221048741</v>
      </c>
      <c r="X906">
        <f>Table1[[#This Row],[Probability]]*2.2348375</f>
        <v>1.0461305451142051</v>
      </c>
      <c r="Y906">
        <v>31.91088860017231</v>
      </c>
    </row>
    <row r="907" spans="1:25" x14ac:dyDescent="0.35">
      <c r="A907" t="s">
        <v>55</v>
      </c>
      <c r="B907">
        <v>2020020453</v>
      </c>
      <c r="C907">
        <v>28</v>
      </c>
      <c r="D907">
        <v>20202021</v>
      </c>
      <c r="E907" t="s">
        <v>41</v>
      </c>
      <c r="F907">
        <v>1</v>
      </c>
      <c r="I907">
        <v>0.75781942978097072</v>
      </c>
      <c r="J907">
        <v>88.581902214141465</v>
      </c>
      <c r="K907">
        <v>-12.573410196544119</v>
      </c>
      <c r="L907">
        <v>-5.2058526433949339</v>
      </c>
      <c r="M907">
        <v>714.05321721439736</v>
      </c>
      <c r="N907">
        <v>-1.2598363417135965</v>
      </c>
      <c r="O907">
        <v>0.21613565154688408</v>
      </c>
      <c r="P907">
        <v>72.09442303957718</v>
      </c>
      <c r="Q907">
        <v>-5.8456133309956888</v>
      </c>
      <c r="R907">
        <v>3.1774464668035627</v>
      </c>
      <c r="S907">
        <v>1805.3242696400625</v>
      </c>
      <c r="T907">
        <v>-4.657202089309032</v>
      </c>
      <c r="U9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9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0.46532061298460964</v>
      </c>
      <c r="W907">
        <f>Table1[[#This Row],[Win%]]/(Table1[[#This Row],[Win%]]+Table1[[#This Row],[Opp Win%]])</f>
        <v>0.5319575745154469</v>
      </c>
      <c r="X907">
        <f>Table1[[#This Row],[Probability]]*2.2348375</f>
        <v>1.188838735936165</v>
      </c>
      <c r="Y907">
        <v>31.933350227434417</v>
      </c>
    </row>
    <row r="908" spans="1:25" x14ac:dyDescent="0.35">
      <c r="A908" t="s">
        <v>32</v>
      </c>
      <c r="B908">
        <v>2020020454</v>
      </c>
      <c r="C908">
        <v>29</v>
      </c>
      <c r="D908">
        <v>20202021</v>
      </c>
      <c r="E908" t="s">
        <v>37</v>
      </c>
      <c r="F908">
        <v>1</v>
      </c>
      <c r="I908">
        <v>-0.34457618965776987</v>
      </c>
      <c r="J908">
        <v>2.510562156889776</v>
      </c>
      <c r="K908">
        <v>-7.4149100542288071E-2</v>
      </c>
      <c r="L908">
        <v>-1.3181045256673478</v>
      </c>
      <c r="M908">
        <v>1707.2664513227514</v>
      </c>
      <c r="N908">
        <v>-6.3759680995777774</v>
      </c>
      <c r="O908">
        <v>-0.34950432107460772</v>
      </c>
      <c r="P908">
        <v>32.638115399858037</v>
      </c>
      <c r="Q908">
        <v>6.5659599830576241</v>
      </c>
      <c r="R908">
        <v>10.632614160164273</v>
      </c>
      <c r="S908">
        <v>599.96992300469537</v>
      </c>
      <c r="T908">
        <v>1.5398230742927268</v>
      </c>
      <c r="U9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9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0.47862023587058122</v>
      </c>
      <c r="W908">
        <f>Table1[[#This Row],[Win%]]/(Table1[[#This Row],[Win%]]+Table1[[#This Row],[Opp Win%]])</f>
        <v>0.53515504431938254</v>
      </c>
      <c r="X908">
        <f>Table1[[#This Row],[Probability]]*2.2348375</f>
        <v>1.195984561359118</v>
      </c>
      <c r="Y908">
        <v>33.775063289306807</v>
      </c>
    </row>
    <row r="909" spans="1:25" x14ac:dyDescent="0.35">
      <c r="A909" t="s">
        <v>37</v>
      </c>
      <c r="B909">
        <v>2020020454</v>
      </c>
      <c r="C909">
        <v>31</v>
      </c>
      <c r="D909">
        <v>20202021</v>
      </c>
      <c r="E909" t="s">
        <v>32</v>
      </c>
      <c r="F909">
        <v>0</v>
      </c>
      <c r="I909">
        <v>-0.34950432107460772</v>
      </c>
      <c r="J909">
        <v>32.638115399858037</v>
      </c>
      <c r="K909">
        <v>6.5659599830576241</v>
      </c>
      <c r="L909">
        <v>10.632614160164273</v>
      </c>
      <c r="M909">
        <v>599.96992300469537</v>
      </c>
      <c r="N909">
        <v>1.5398230742927268</v>
      </c>
      <c r="O909">
        <v>-0.34457618965776987</v>
      </c>
      <c r="P909">
        <v>2.510562156889776</v>
      </c>
      <c r="Q909">
        <v>-7.4149100542288071E-2</v>
      </c>
      <c r="R909">
        <v>-1.3181045256673478</v>
      </c>
      <c r="S909">
        <v>1707.2664513227514</v>
      </c>
      <c r="T909">
        <v>-6.3759680995777774</v>
      </c>
      <c r="U9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9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0.56191726545593146</v>
      </c>
      <c r="W909">
        <f>Table1[[#This Row],[Win%]]/(Table1[[#This Row],[Win%]]+Table1[[#This Row],[Opp Win%]])</f>
        <v>0.4647776382256939</v>
      </c>
      <c r="X909">
        <f>Table1[[#This Row],[Probability]]*2.2348375</f>
        <v>1.0387024950682142</v>
      </c>
      <c r="Y909">
        <v>37.250292977135274</v>
      </c>
    </row>
    <row r="910" spans="1:25" x14ac:dyDescent="0.35">
      <c r="A910" t="s">
        <v>49</v>
      </c>
      <c r="B910">
        <v>2020020455</v>
      </c>
      <c r="C910">
        <v>27</v>
      </c>
      <c r="D910">
        <v>20202021</v>
      </c>
      <c r="E910" t="s">
        <v>54</v>
      </c>
      <c r="F910">
        <v>0</v>
      </c>
      <c r="I910">
        <v>9.553332437371452E-2</v>
      </c>
      <c r="J910">
        <v>-116.06624311111115</v>
      </c>
      <c r="K910">
        <v>-15.396263933592431</v>
      </c>
      <c r="L910">
        <v>5.0337093004791242</v>
      </c>
      <c r="M910">
        <v>1899.4220578329882</v>
      </c>
      <c r="N910">
        <v>-8.7177326626672311</v>
      </c>
      <c r="O910">
        <v>2.2843385975357688E-2</v>
      </c>
      <c r="P910">
        <v>-43.242299603851876</v>
      </c>
      <c r="Q910">
        <v>27.992116334146409</v>
      </c>
      <c r="R910">
        <v>4.9296709705681074</v>
      </c>
      <c r="S910">
        <v>1704.1662665101721</v>
      </c>
      <c r="T910">
        <v>19.008328588597113</v>
      </c>
      <c r="U9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9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0.62791671547630035</v>
      </c>
      <c r="W910">
        <f>Table1[[#This Row],[Win%]]/(Table1[[#This Row],[Win%]]+Table1[[#This Row],[Opp Win%]])</f>
        <v>0.37190188357539539</v>
      </c>
      <c r="X910">
        <f>Table1[[#This Row],[Probability]]*2.2348375</f>
        <v>0.83114027573492766</v>
      </c>
      <c r="Y910">
        <v>26.353448341554614</v>
      </c>
    </row>
    <row r="911" spans="1:25" x14ac:dyDescent="0.35">
      <c r="A911" t="s">
        <v>54</v>
      </c>
      <c r="B911">
        <v>2020020455</v>
      </c>
      <c r="C911">
        <v>29</v>
      </c>
      <c r="D911">
        <v>20202021</v>
      </c>
      <c r="E911" t="s">
        <v>49</v>
      </c>
      <c r="F911">
        <v>1</v>
      </c>
      <c r="I911">
        <v>2.2843385975357688E-2</v>
      </c>
      <c r="J911">
        <v>-43.242299603851876</v>
      </c>
      <c r="K911">
        <v>27.992116334146409</v>
      </c>
      <c r="L911">
        <v>4.9296709705681074</v>
      </c>
      <c r="M911">
        <v>1704.1662665101721</v>
      </c>
      <c r="N911">
        <v>19.008328588597113</v>
      </c>
      <c r="O911">
        <v>9.553332437371452E-2</v>
      </c>
      <c r="P911">
        <v>-116.06624311111115</v>
      </c>
      <c r="Q911">
        <v>-15.396263933592431</v>
      </c>
      <c r="R911">
        <v>5.0337093004791242</v>
      </c>
      <c r="S911">
        <v>1899.4220578329882</v>
      </c>
      <c r="T911">
        <v>-8.7177326626672311</v>
      </c>
      <c r="U9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9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0.40450475146542891</v>
      </c>
      <c r="W911">
        <f>Table1[[#This Row],[Win%]]/(Table1[[#This Row],[Win%]]+Table1[[#This Row],[Opp Win%]])</f>
        <v>0.6221742337023235</v>
      </c>
      <c r="X911">
        <f>Table1[[#This Row],[Probability]]*2.2348375</f>
        <v>1.3904583090117162</v>
      </c>
      <c r="Y911">
        <v>36.000436757929506</v>
      </c>
    </row>
    <row r="912" spans="1:25" x14ac:dyDescent="0.35">
      <c r="A912" t="s">
        <v>39</v>
      </c>
      <c r="B912">
        <v>2020020456</v>
      </c>
      <c r="C912">
        <v>28</v>
      </c>
      <c r="D912">
        <v>20202021</v>
      </c>
      <c r="E912" t="s">
        <v>50</v>
      </c>
      <c r="F912">
        <v>1</v>
      </c>
      <c r="G912">
        <v>1</v>
      </c>
      <c r="I912">
        <v>-1.4216466893155388</v>
      </c>
      <c r="J912">
        <v>-192.22475691616364</v>
      </c>
      <c r="K912">
        <v>-23.56196993405575</v>
      </c>
      <c r="L912">
        <v>0.54363400958247965</v>
      </c>
      <c r="M912">
        <v>-671.32156984126937</v>
      </c>
      <c r="N912">
        <v>-10.953793928354404</v>
      </c>
      <c r="O912">
        <v>0.75453400883641186</v>
      </c>
      <c r="P912">
        <v>110.80240304278483</v>
      </c>
      <c r="Q912">
        <v>20.666081190772974</v>
      </c>
      <c r="R912">
        <v>-9.0364085481661469</v>
      </c>
      <c r="S912">
        <v>-1893.0857029733961</v>
      </c>
      <c r="T912">
        <v>2.5698265829382216</v>
      </c>
      <c r="U9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0.35090451945690249</v>
      </c>
      <c r="V9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0.55726813615582238</v>
      </c>
      <c r="W912">
        <f>Table1[[#This Row],[Win%]]/(Table1[[#This Row],[Win%]]+Table1[[#This Row],[Opp Win%]])</f>
        <v>0.38638525096327048</v>
      </c>
      <c r="X912">
        <f>Table1[[#This Row],[Probability]]*2.2348375</f>
        <v>0.86350824829962791</v>
      </c>
      <c r="Y912">
        <v>25.239615172657402</v>
      </c>
    </row>
    <row r="913" spans="1:25" x14ac:dyDescent="0.35">
      <c r="A913" t="s">
        <v>50</v>
      </c>
      <c r="B913">
        <v>2020020456</v>
      </c>
      <c r="C913">
        <v>31</v>
      </c>
      <c r="D913">
        <v>20202021</v>
      </c>
      <c r="E913" t="s">
        <v>39</v>
      </c>
      <c r="F913">
        <v>0</v>
      </c>
      <c r="H913">
        <v>1</v>
      </c>
      <c r="I913">
        <v>0.75453400883641186</v>
      </c>
      <c r="J913">
        <v>110.80240304278483</v>
      </c>
      <c r="K913">
        <v>20.666081190772974</v>
      </c>
      <c r="L913">
        <v>-9.0364085481661469</v>
      </c>
      <c r="M913">
        <v>-1893.0857029733961</v>
      </c>
      <c r="N913">
        <v>2.5698265829382216</v>
      </c>
      <c r="O913">
        <v>-1.4216466893155388</v>
      </c>
      <c r="P913">
        <v>-192.22475691616364</v>
      </c>
      <c r="Q913">
        <v>-23.56196993405575</v>
      </c>
      <c r="R913">
        <v>0.54363400958247965</v>
      </c>
      <c r="S913">
        <v>-671.32156984126937</v>
      </c>
      <c r="T913">
        <v>-10.953793928354404</v>
      </c>
      <c r="U9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9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0.3677280852152352</v>
      </c>
      <c r="W913">
        <f>Table1[[#This Row],[Win%]]/(Table1[[#This Row],[Win%]]+Table1[[#This Row],[Opp Win%]])</f>
        <v>0.6091952603590034</v>
      </c>
      <c r="X913">
        <f>Table1[[#This Row],[Probability]]*2.2348375</f>
        <v>1.3614524126725642</v>
      </c>
      <c r="Y913">
        <v>39.745251907056428</v>
      </c>
    </row>
    <row r="914" spans="1:25" x14ac:dyDescent="0.35">
      <c r="A914" t="s">
        <v>29</v>
      </c>
      <c r="B914">
        <v>2020020457</v>
      </c>
      <c r="C914">
        <v>29</v>
      </c>
      <c r="D914">
        <v>20202021</v>
      </c>
      <c r="E914" t="s">
        <v>42</v>
      </c>
      <c r="F914">
        <v>0</v>
      </c>
      <c r="I914">
        <v>-0.78263231559890589</v>
      </c>
      <c r="J914">
        <v>68.80763019393649</v>
      </c>
      <c r="K914">
        <v>-30.129326102554245</v>
      </c>
      <c r="L914">
        <v>1.8523266858316241</v>
      </c>
      <c r="M914">
        <v>3.4060244766508276</v>
      </c>
      <c r="N914">
        <v>-5.9694391413430203</v>
      </c>
      <c r="O914">
        <v>-1.3240423087542801</v>
      </c>
      <c r="P914">
        <v>-197.64799776220616</v>
      </c>
      <c r="Q914">
        <v>-15.035190240502786</v>
      </c>
      <c r="R914">
        <v>-0.54055490212183344</v>
      </c>
      <c r="S914">
        <v>130.61550365769494</v>
      </c>
      <c r="T914">
        <v>8.1597843602973601</v>
      </c>
      <c r="U9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9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0.43157906869178825</v>
      </c>
      <c r="W914">
        <f>Table1[[#This Row],[Win%]]/(Table1[[#This Row],[Win%]]+Table1[[#This Row],[Opp Win%]])</f>
        <v>0.46926899411958573</v>
      </c>
      <c r="X914">
        <f>Table1[[#This Row],[Probability]]*2.2348375</f>
        <v>1.0487399456457296</v>
      </c>
      <c r="Y914">
        <v>28.546540348886026</v>
      </c>
    </row>
    <row r="915" spans="1:25" x14ac:dyDescent="0.35">
      <c r="A915" t="s">
        <v>42</v>
      </c>
      <c r="B915">
        <v>2020020457</v>
      </c>
      <c r="C915">
        <v>29</v>
      </c>
      <c r="D915">
        <v>20202021</v>
      </c>
      <c r="E915" t="s">
        <v>29</v>
      </c>
      <c r="F915">
        <v>1</v>
      </c>
      <c r="I915">
        <v>-1.3240423087542801</v>
      </c>
      <c r="J915">
        <v>-197.64799776220616</v>
      </c>
      <c r="K915">
        <v>-15.035190240502786</v>
      </c>
      <c r="L915">
        <v>-0.54055490212183344</v>
      </c>
      <c r="M915">
        <v>130.61550365769494</v>
      </c>
      <c r="N915">
        <v>8.1597843602973601</v>
      </c>
      <c r="O915">
        <v>-0.78263231559890589</v>
      </c>
      <c r="P915">
        <v>68.80763019393649</v>
      </c>
      <c r="Q915">
        <v>-30.129326102554245</v>
      </c>
      <c r="R915">
        <v>1.8523266858316241</v>
      </c>
      <c r="S915">
        <v>3.4060244766508276</v>
      </c>
      <c r="T915">
        <v>-5.9694391413430203</v>
      </c>
      <c r="U9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9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0.39826866305689268</v>
      </c>
      <c r="W915">
        <f>Table1[[#This Row],[Win%]]/(Table1[[#This Row],[Win%]]+Table1[[#This Row],[Opp Win%]])</f>
        <v>0.53106774512487331</v>
      </c>
      <c r="X915">
        <f>Table1[[#This Row],[Probability]]*2.2348375</f>
        <v>1.186850111845509</v>
      </c>
      <c r="Y915">
        <v>28.263908177165025</v>
      </c>
    </row>
    <row r="916" spans="1:25" x14ac:dyDescent="0.35">
      <c r="A916" t="s">
        <v>44</v>
      </c>
      <c r="B916">
        <v>2020020458</v>
      </c>
      <c r="C916">
        <v>30</v>
      </c>
      <c r="D916">
        <v>20202021</v>
      </c>
      <c r="E916" t="s">
        <v>56</v>
      </c>
      <c r="F916">
        <v>0</v>
      </c>
      <c r="G916">
        <v>1</v>
      </c>
      <c r="H916">
        <v>1</v>
      </c>
      <c r="I916">
        <v>1.4214744605817919</v>
      </c>
      <c r="J916">
        <v>60.494438500701349</v>
      </c>
      <c r="K916">
        <v>-8.9224645052110425</v>
      </c>
      <c r="L916">
        <v>-3.8317542018280264</v>
      </c>
      <c r="M916">
        <v>-1192.0137722222225</v>
      </c>
      <c r="N916">
        <v>-2.6890756118069388</v>
      </c>
      <c r="O916">
        <v>2.517436130670772</v>
      </c>
      <c r="P916">
        <v>251.31253095721178</v>
      </c>
      <c r="Q916">
        <v>22.934501807389314</v>
      </c>
      <c r="R916">
        <v>2.8680693278576328</v>
      </c>
      <c r="S916">
        <v>-776.50276076296814</v>
      </c>
      <c r="T916">
        <v>-8.8705391067252393</v>
      </c>
      <c r="U9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0.39890935100814473</v>
      </c>
      <c r="V9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0.61306080547868436</v>
      </c>
      <c r="W916">
        <f>Table1[[#This Row],[Win%]]/(Table1[[#This Row],[Win%]]+Table1[[#This Row],[Opp Win%]])</f>
        <v>0.39419082514548104</v>
      </c>
      <c r="X916">
        <f>Table1[[#This Row],[Probability]]*2.2348375</f>
        <v>0.88095243819106395</v>
      </c>
      <c r="Y916">
        <v>31.976701098088224</v>
      </c>
    </row>
    <row r="917" spans="1:25" x14ac:dyDescent="0.35">
      <c r="A917" t="s">
        <v>56</v>
      </c>
      <c r="B917">
        <v>2020020458</v>
      </c>
      <c r="C917">
        <v>31</v>
      </c>
      <c r="D917">
        <v>20202021</v>
      </c>
      <c r="E917" t="s">
        <v>44</v>
      </c>
      <c r="F917">
        <v>1</v>
      </c>
      <c r="G917">
        <v>1</v>
      </c>
      <c r="H917">
        <v>1</v>
      </c>
      <c r="I917">
        <v>2.517436130670772</v>
      </c>
      <c r="J917">
        <v>251.31253095721178</v>
      </c>
      <c r="K917">
        <v>22.934501807389314</v>
      </c>
      <c r="L917">
        <v>2.8680693278576328</v>
      </c>
      <c r="M917">
        <v>-776.50276076296814</v>
      </c>
      <c r="N917">
        <v>-8.8705391067252393</v>
      </c>
      <c r="O917">
        <v>1.4214744605817919</v>
      </c>
      <c r="P917">
        <v>60.494438500701349</v>
      </c>
      <c r="Q917">
        <v>-8.9224645052110425</v>
      </c>
      <c r="R917">
        <v>-3.8317542018280264</v>
      </c>
      <c r="S917">
        <v>-1192.0137722222225</v>
      </c>
      <c r="T917">
        <v>-2.6890756118069388</v>
      </c>
      <c r="U9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0.60537098177336413</v>
      </c>
      <c r="V9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0.39232297799768051</v>
      </c>
      <c r="W917">
        <f>Table1[[#This Row],[Win%]]/(Table1[[#This Row],[Win%]]+Table1[[#This Row],[Opp Win%]])</f>
        <v>0.60677021830651101</v>
      </c>
      <c r="X917">
        <f>Table1[[#This Row],[Probability]]*2.2348375</f>
        <v>1.3560328377545772</v>
      </c>
      <c r="Y917">
        <v>38.15818446961481</v>
      </c>
    </row>
    <row r="918" spans="1:25" x14ac:dyDescent="0.35">
      <c r="A918" t="s">
        <v>28</v>
      </c>
      <c r="B918">
        <v>2020020459</v>
      </c>
      <c r="C918">
        <v>30</v>
      </c>
      <c r="D918">
        <v>20202021</v>
      </c>
      <c r="E918" t="s">
        <v>48</v>
      </c>
      <c r="F918">
        <v>0</v>
      </c>
      <c r="G918">
        <v>1</v>
      </c>
      <c r="H918">
        <v>1</v>
      </c>
      <c r="I918">
        <v>7.3356732997945123E-2</v>
      </c>
      <c r="J918">
        <v>-28.333254320071823</v>
      </c>
      <c r="K918">
        <v>33.982612491325931</v>
      </c>
      <c r="L918">
        <v>8.8475354469541401</v>
      </c>
      <c r="M918">
        <v>1042.6090174603178</v>
      </c>
      <c r="N918">
        <v>14.053344582942731</v>
      </c>
      <c r="O918">
        <v>6.5280073175905284E-2</v>
      </c>
      <c r="P918">
        <v>71.226022474350017</v>
      </c>
      <c r="Q918">
        <v>38.062897552639093</v>
      </c>
      <c r="R918">
        <v>-10.835176515311939</v>
      </c>
      <c r="S918">
        <v>-2729.2985930756845</v>
      </c>
      <c r="T918">
        <v>-7.8639648310119181</v>
      </c>
      <c r="U9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0.52349408898228966</v>
      </c>
      <c r="V9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0.67565437053480581</v>
      </c>
      <c r="W918">
        <f>Table1[[#This Row],[Win%]]/(Table1[[#This Row],[Win%]]+Table1[[#This Row],[Opp Win%]])</f>
        <v>0.43655486093281887</v>
      </c>
      <c r="X918">
        <f>Table1[[#This Row],[Probability]]*2.2348375</f>
        <v>0.97562917401994853</v>
      </c>
      <c r="Y918">
        <v>35.599452444096535</v>
      </c>
    </row>
    <row r="919" spans="1:25" x14ac:dyDescent="0.35">
      <c r="A919" t="s">
        <v>48</v>
      </c>
      <c r="B919">
        <v>2020020459</v>
      </c>
      <c r="C919">
        <v>31</v>
      </c>
      <c r="D919">
        <v>20202021</v>
      </c>
      <c r="E919" t="s">
        <v>28</v>
      </c>
      <c r="F919">
        <v>1</v>
      </c>
      <c r="G919">
        <v>1</v>
      </c>
      <c r="H919">
        <v>1</v>
      </c>
      <c r="I919">
        <v>6.5280073175905284E-2</v>
      </c>
      <c r="J919">
        <v>71.226022474350017</v>
      </c>
      <c r="K919">
        <v>38.062897552639093</v>
      </c>
      <c r="L919">
        <v>-10.835176515311939</v>
      </c>
      <c r="M919">
        <v>-2729.2985930756845</v>
      </c>
      <c r="N919">
        <v>-7.8639648310119181</v>
      </c>
      <c r="O919">
        <v>7.3356732997945123E-2</v>
      </c>
      <c r="P919">
        <v>-28.333254320071823</v>
      </c>
      <c r="Q919">
        <v>33.982612491325931</v>
      </c>
      <c r="R919">
        <v>8.8475354469541401</v>
      </c>
      <c r="S919">
        <v>1042.6090174603178</v>
      </c>
      <c r="T919">
        <v>14.053344582942731</v>
      </c>
      <c r="U9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0.64838894291773452</v>
      </c>
      <c r="V9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0.50014111192358246</v>
      </c>
      <c r="W919">
        <f>Table1[[#This Row],[Win%]]/(Table1[[#This Row],[Win%]]+Table1[[#This Row],[Opp Win%]])</f>
        <v>0.56453807210758378</v>
      </c>
      <c r="X919">
        <f>Table1[[#This Row],[Probability]]*2.2348375</f>
        <v>1.2616508537237321</v>
      </c>
      <c r="Y919">
        <v>39.284861174546847</v>
      </c>
    </row>
    <row r="920" spans="1:25" x14ac:dyDescent="0.35">
      <c r="A920" t="s">
        <v>30</v>
      </c>
      <c r="B920">
        <v>2020020460</v>
      </c>
      <c r="C920">
        <v>28</v>
      </c>
      <c r="D920">
        <v>20202021</v>
      </c>
      <c r="E920" t="s">
        <v>36</v>
      </c>
      <c r="F920">
        <v>0</v>
      </c>
      <c r="I920">
        <v>-1.4722969288774828</v>
      </c>
      <c r="J920">
        <v>116.79607728226352</v>
      </c>
      <c r="K920">
        <v>6.890121907299573</v>
      </c>
      <c r="L920">
        <v>1.0747770622861132</v>
      </c>
      <c r="M920">
        <v>232.58400555555568</v>
      </c>
      <c r="N920">
        <v>-3.0358623597115515</v>
      </c>
      <c r="O920">
        <v>1.2659645358726888</v>
      </c>
      <c r="P920">
        <v>1.5577575312292105</v>
      </c>
      <c r="Q920">
        <v>-50.358277008773904</v>
      </c>
      <c r="R920">
        <v>6.7202253853524994</v>
      </c>
      <c r="S920">
        <v>215.97236040688585</v>
      </c>
      <c r="T920">
        <v>-5.5942720712461309</v>
      </c>
      <c r="U9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9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0.31989035248358788</v>
      </c>
      <c r="W920">
        <f>Table1[[#This Row],[Win%]]/(Table1[[#This Row],[Win%]]+Table1[[#This Row],[Opp Win%]])</f>
        <v>0.62391052396213498</v>
      </c>
      <c r="X920">
        <f>Table1[[#This Row],[Probability]]*2.2348375</f>
        <v>1.3943386355952276</v>
      </c>
      <c r="Y920">
        <v>34.058710883558014</v>
      </c>
    </row>
    <row r="921" spans="1:25" x14ac:dyDescent="0.35">
      <c r="A921" t="s">
        <v>36</v>
      </c>
      <c r="B921">
        <v>2020020460</v>
      </c>
      <c r="C921">
        <v>30</v>
      </c>
      <c r="D921">
        <v>20202021</v>
      </c>
      <c r="E921" t="s">
        <v>30</v>
      </c>
      <c r="F921">
        <v>1</v>
      </c>
      <c r="I921">
        <v>1.2659645358726888</v>
      </c>
      <c r="J921">
        <v>1.5577575312292105</v>
      </c>
      <c r="K921">
        <v>-50.358277008773904</v>
      </c>
      <c r="L921">
        <v>6.7202253853524994</v>
      </c>
      <c r="M921">
        <v>215.97236040688585</v>
      </c>
      <c r="N921">
        <v>-5.5942720712461309</v>
      </c>
      <c r="O921">
        <v>-1.4722969288774828</v>
      </c>
      <c r="P921">
        <v>116.79607728226352</v>
      </c>
      <c r="Q921">
        <v>6.890121907299573</v>
      </c>
      <c r="R921">
        <v>1.0747770622861132</v>
      </c>
      <c r="S921">
        <v>232.58400555555568</v>
      </c>
      <c r="T921">
        <v>-3.0358623597115515</v>
      </c>
      <c r="U9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9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0.52766112707404411</v>
      </c>
      <c r="W921">
        <f>Table1[[#This Row],[Win%]]/(Table1[[#This Row],[Win%]]+Table1[[#This Row],[Opp Win%]])</f>
        <v>0.37482944410990493</v>
      </c>
      <c r="X921">
        <f>Table1[[#This Row],[Probability]]*2.2348375</f>
        <v>0.83768289780096961</v>
      </c>
      <c r="Y921">
        <v>24.501128437571705</v>
      </c>
    </row>
    <row r="922" spans="1:25" x14ac:dyDescent="0.35">
      <c r="A922" t="s">
        <v>26</v>
      </c>
      <c r="B922">
        <v>2020020461</v>
      </c>
      <c r="C922">
        <v>32</v>
      </c>
      <c r="D922">
        <v>20202021</v>
      </c>
      <c r="E922" t="s">
        <v>27</v>
      </c>
      <c r="F922">
        <v>1</v>
      </c>
      <c r="I922">
        <v>4.0228738473646497E-2</v>
      </c>
      <c r="J922">
        <v>-80.641046765566131</v>
      </c>
      <c r="K922">
        <v>-24.655634790896553</v>
      </c>
      <c r="L922">
        <v>7.3225525585215614</v>
      </c>
      <c r="M922">
        <v>512.9138392801251</v>
      </c>
      <c r="N922">
        <v>11.892432240407885</v>
      </c>
      <c r="O922">
        <v>-0.3447130821971266</v>
      </c>
      <c r="P922">
        <v>9.8993165852311584</v>
      </c>
      <c r="Q922">
        <v>-26.142380506501638</v>
      </c>
      <c r="R922">
        <v>1.6962691909650935</v>
      </c>
      <c r="S922">
        <v>-28.623180952380835</v>
      </c>
      <c r="T922">
        <v>24.050277034734826</v>
      </c>
      <c r="U9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9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0.39669083910630315</v>
      </c>
      <c r="W922">
        <f>Table1[[#This Row],[Win%]]/(Table1[[#This Row],[Win%]]+Table1[[#This Row],[Opp Win%]])</f>
        <v>0.51884751095376924</v>
      </c>
      <c r="X922">
        <f>Table1[[#This Row],[Probability]]*2.2348375</f>
        <v>1.1595398742611442</v>
      </c>
      <c r="Y922">
        <v>31.605465549091697</v>
      </c>
    </row>
    <row r="923" spans="1:25" x14ac:dyDescent="0.35">
      <c r="A923" t="s">
        <v>27</v>
      </c>
      <c r="B923">
        <v>2020020461</v>
      </c>
      <c r="C923">
        <v>29</v>
      </c>
      <c r="D923">
        <v>20202021</v>
      </c>
      <c r="E923" t="s">
        <v>26</v>
      </c>
      <c r="F923">
        <v>0</v>
      </c>
      <c r="I923">
        <v>-0.3447130821971266</v>
      </c>
      <c r="J923">
        <v>9.8993165852311584</v>
      </c>
      <c r="K923">
        <v>-26.142380506501638</v>
      </c>
      <c r="L923">
        <v>1.6962691909650935</v>
      </c>
      <c r="M923">
        <v>-28.623180952380835</v>
      </c>
      <c r="N923">
        <v>24.050277034734826</v>
      </c>
      <c r="O923">
        <v>4.0228738473646497E-2</v>
      </c>
      <c r="P923">
        <v>-80.641046765566131</v>
      </c>
      <c r="Q923">
        <v>-24.655634790896553</v>
      </c>
      <c r="R923">
        <v>7.3225525585215614</v>
      </c>
      <c r="S923">
        <v>512.9138392801251</v>
      </c>
      <c r="T923">
        <v>11.892432240407885</v>
      </c>
      <c r="U9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9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0.44451531342012784</v>
      </c>
      <c r="W923">
        <f>Table1[[#This Row],[Win%]]/(Table1[[#This Row],[Win%]]+Table1[[#This Row],[Opp Win%]])</f>
        <v>0.48043301165202751</v>
      </c>
      <c r="X923">
        <f>Table1[[#This Row],[Probability]]*2.2348375</f>
        <v>1.073689710677888</v>
      </c>
      <c r="Y923">
        <v>29.195141167147533</v>
      </c>
    </row>
    <row r="924" spans="1:25" x14ac:dyDescent="0.35">
      <c r="A924" t="s">
        <v>45</v>
      </c>
      <c r="B924">
        <v>2020020462</v>
      </c>
      <c r="C924">
        <v>30</v>
      </c>
      <c r="D924">
        <v>20202021</v>
      </c>
      <c r="E924" t="s">
        <v>47</v>
      </c>
      <c r="F924">
        <v>1</v>
      </c>
      <c r="I924">
        <v>-1.7132277981451078</v>
      </c>
      <c r="J924">
        <v>-125.68160447737642</v>
      </c>
      <c r="K924">
        <v>-11.214324053218979</v>
      </c>
      <c r="L924">
        <v>-4.2174885092402441</v>
      </c>
      <c r="M924">
        <v>-960.02476981891346</v>
      </c>
      <c r="N924">
        <v>-5.8308160873258474</v>
      </c>
      <c r="O924">
        <v>-0.36688967357289681</v>
      </c>
      <c r="P924">
        <v>134.82661183742056</v>
      </c>
      <c r="Q924">
        <v>15.996563027579304</v>
      </c>
      <c r="R924">
        <v>-2.4871668117727559</v>
      </c>
      <c r="S924">
        <v>-344.5575705314011</v>
      </c>
      <c r="T924">
        <v>1.2504598696003297</v>
      </c>
      <c r="U9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9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0.55768249458766939</v>
      </c>
      <c r="W924">
        <f>Table1[[#This Row],[Win%]]/(Table1[[#This Row],[Win%]]+Table1[[#This Row],[Opp Win%]])</f>
        <v>0.46061318427057019</v>
      </c>
      <c r="X924">
        <f>Table1[[#This Row],[Probability]]*2.2348375</f>
        <v>1.0293956172022802</v>
      </c>
      <c r="Y924">
        <v>30.142254921504698</v>
      </c>
    </row>
    <row r="925" spans="1:25" x14ac:dyDescent="0.35">
      <c r="A925" t="s">
        <v>47</v>
      </c>
      <c r="B925">
        <v>2020020462</v>
      </c>
      <c r="C925">
        <v>30</v>
      </c>
      <c r="D925">
        <v>20202021</v>
      </c>
      <c r="E925" t="s">
        <v>45</v>
      </c>
      <c r="F925">
        <v>0</v>
      </c>
      <c r="I925">
        <v>-0.36688967357289681</v>
      </c>
      <c r="J925">
        <v>134.82661183742056</v>
      </c>
      <c r="K925">
        <v>15.996563027579304</v>
      </c>
      <c r="L925">
        <v>-2.4871668117727559</v>
      </c>
      <c r="M925">
        <v>-344.5575705314011</v>
      </c>
      <c r="N925">
        <v>1.2504598696003297</v>
      </c>
      <c r="O925">
        <v>-1.7132277981451078</v>
      </c>
      <c r="P925">
        <v>-125.68160447737642</v>
      </c>
      <c r="Q925">
        <v>-11.214324053218979</v>
      </c>
      <c r="R925">
        <v>-4.2174885092402441</v>
      </c>
      <c r="S925">
        <v>-960.02476981891346</v>
      </c>
      <c r="T925">
        <v>-5.8308160873258474</v>
      </c>
      <c r="U9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9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0.48599079334607587</v>
      </c>
      <c r="W925">
        <f>Table1[[#This Row],[Win%]]/(Table1[[#This Row],[Win%]]+Table1[[#This Row],[Opp Win%]])</f>
        <v>0.53804365855951009</v>
      </c>
      <c r="X925">
        <f>Table1[[#This Row],[Probability]]*2.2348375</f>
        <v>1.2024401447859889</v>
      </c>
      <c r="Y925">
        <v>36.244597597889829</v>
      </c>
    </row>
    <row r="926" spans="1:25" x14ac:dyDescent="0.35">
      <c r="A926" t="s">
        <v>46</v>
      </c>
      <c r="B926">
        <v>2020020463</v>
      </c>
      <c r="C926">
        <v>33</v>
      </c>
      <c r="D926">
        <v>20202021</v>
      </c>
      <c r="E926" t="s">
        <v>53</v>
      </c>
      <c r="F926">
        <v>1</v>
      </c>
      <c r="I926">
        <v>-0.23725243880219135</v>
      </c>
      <c r="J926">
        <v>-48.98928554607523</v>
      </c>
      <c r="K926">
        <v>-58.111080297463594</v>
      </c>
      <c r="L926">
        <v>-7.8971599671457895</v>
      </c>
      <c r="M926">
        <v>-580.60023422693985</v>
      </c>
      <c r="N926">
        <v>-1.3995549579865054</v>
      </c>
      <c r="O926">
        <v>0.26404804032169604</v>
      </c>
      <c r="P926">
        <v>-35.944142228844967</v>
      </c>
      <c r="Q926">
        <v>-7.6777877059676882</v>
      </c>
      <c r="R926">
        <v>-4.2448670171115666</v>
      </c>
      <c r="S926">
        <v>172.43258244766525</v>
      </c>
      <c r="T926">
        <v>4.7781075065244263</v>
      </c>
      <c r="U9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9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0.4364477604881607</v>
      </c>
      <c r="W926">
        <f>Table1[[#This Row],[Win%]]/(Table1[[#This Row],[Win%]]+Table1[[#This Row],[Opp Win%]])</f>
        <v>0.42006837232027688</v>
      </c>
      <c r="X926">
        <f>Table1[[#This Row],[Probability]]*2.2348375</f>
        <v>0.93878455102531666</v>
      </c>
      <c r="Y926">
        <v>26.55921491346399</v>
      </c>
    </row>
    <row r="927" spans="1:25" x14ac:dyDescent="0.35">
      <c r="A927" t="s">
        <v>53</v>
      </c>
      <c r="B927">
        <v>2020020463</v>
      </c>
      <c r="C927">
        <v>33</v>
      </c>
      <c r="D927">
        <v>20202021</v>
      </c>
      <c r="E927" t="s">
        <v>46</v>
      </c>
      <c r="F927">
        <v>0</v>
      </c>
      <c r="I927">
        <v>0.26404804032169604</v>
      </c>
      <c r="J927">
        <v>-35.944142228844967</v>
      </c>
      <c r="K927">
        <v>-7.6777877059676882</v>
      </c>
      <c r="L927">
        <v>-4.2448670171115666</v>
      </c>
      <c r="M927">
        <v>172.43258244766525</v>
      </c>
      <c r="N927">
        <v>4.7781075065244263</v>
      </c>
      <c r="O927">
        <v>-0.23725243880219135</v>
      </c>
      <c r="P927">
        <v>-48.98928554607523</v>
      </c>
      <c r="Q927">
        <v>-58.111080297463594</v>
      </c>
      <c r="R927">
        <v>-7.8971599671457895</v>
      </c>
      <c r="S927">
        <v>-580.60023422693985</v>
      </c>
      <c r="T927">
        <v>-1.3995549579865054</v>
      </c>
      <c r="U9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9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0.32464632577291014</v>
      </c>
      <c r="W927">
        <f>Table1[[#This Row],[Win%]]/(Table1[[#This Row],[Win%]]+Table1[[#This Row],[Opp Win%]])</f>
        <v>0.5774937397201737</v>
      </c>
      <c r="X927">
        <f>Table1[[#This Row],[Probability]]*2.2348375</f>
        <v>1.2906046655418837</v>
      </c>
      <c r="Y927">
        <v>37.011559226555967</v>
      </c>
    </row>
    <row r="928" spans="1:25" x14ac:dyDescent="0.35">
      <c r="A928" t="s">
        <v>41</v>
      </c>
      <c r="B928">
        <v>2020020464</v>
      </c>
      <c r="C928">
        <v>29</v>
      </c>
      <c r="D928">
        <v>20202021</v>
      </c>
      <c r="E928" t="s">
        <v>55</v>
      </c>
      <c r="F928">
        <v>0</v>
      </c>
      <c r="I928">
        <v>0.21613565154688408</v>
      </c>
      <c r="J928">
        <v>72.09442303957718</v>
      </c>
      <c r="K928">
        <v>-5.8456133309956888</v>
      </c>
      <c r="L928">
        <v>3.1774464668035627</v>
      </c>
      <c r="M928">
        <v>1805.3242696400625</v>
      </c>
      <c r="N928">
        <v>-4.657202089309032</v>
      </c>
      <c r="O928">
        <v>0.75781942978097072</v>
      </c>
      <c r="P928">
        <v>88.581902214141465</v>
      </c>
      <c r="Q928">
        <v>-12.573410196544119</v>
      </c>
      <c r="R928">
        <v>-5.2058526433949339</v>
      </c>
      <c r="S928">
        <v>714.05321721439736</v>
      </c>
      <c r="T928">
        <v>-1.2598363417135965</v>
      </c>
      <c r="U9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9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0.52418447903177201</v>
      </c>
      <c r="W928">
        <f>Table1[[#This Row],[Win%]]/(Table1[[#This Row],[Win%]]+Table1[[#This Row],[Opp Win%]])</f>
        <v>0.46810139221048741</v>
      </c>
      <c r="X928">
        <f>Table1[[#This Row],[Probability]]*2.2348375</f>
        <v>1.0461305451142051</v>
      </c>
      <c r="Y928">
        <v>32.957019145286516</v>
      </c>
    </row>
    <row r="929" spans="1:25" x14ac:dyDescent="0.35">
      <c r="A929" t="s">
        <v>55</v>
      </c>
      <c r="B929">
        <v>2020020464</v>
      </c>
      <c r="C929">
        <v>29</v>
      </c>
      <c r="D929">
        <v>20202021</v>
      </c>
      <c r="E929" t="s">
        <v>41</v>
      </c>
      <c r="F929">
        <v>1</v>
      </c>
      <c r="I929">
        <v>0.75781942978097072</v>
      </c>
      <c r="J929">
        <v>88.581902214141465</v>
      </c>
      <c r="K929">
        <v>-12.573410196544119</v>
      </c>
      <c r="L929">
        <v>-5.2058526433949339</v>
      </c>
      <c r="M929">
        <v>714.05321721439736</v>
      </c>
      <c r="N929">
        <v>-1.2598363417135965</v>
      </c>
      <c r="O929">
        <v>0.21613565154688408</v>
      </c>
      <c r="P929">
        <v>72.09442303957718</v>
      </c>
      <c r="Q929">
        <v>-5.8456133309956888</v>
      </c>
      <c r="R929">
        <v>3.1774464668035627</v>
      </c>
      <c r="S929">
        <v>1805.3242696400625</v>
      </c>
      <c r="T929">
        <v>-4.657202089309032</v>
      </c>
      <c r="U9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9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0.46532061298460964</v>
      </c>
      <c r="W929">
        <f>Table1[[#This Row],[Win%]]/(Table1[[#This Row],[Win%]]+Table1[[#This Row],[Opp Win%]])</f>
        <v>0.5319575745154469</v>
      </c>
      <c r="X929">
        <f>Table1[[#This Row],[Probability]]*2.2348375</f>
        <v>1.188838735936165</v>
      </c>
      <c r="Y929">
        <v>33.122188963370583</v>
      </c>
    </row>
    <row r="930" spans="1:25" x14ac:dyDescent="0.35">
      <c r="A930" t="s">
        <v>32</v>
      </c>
      <c r="B930">
        <v>2020020465</v>
      </c>
      <c r="C930">
        <v>30</v>
      </c>
      <c r="D930">
        <v>20202021</v>
      </c>
      <c r="E930" t="s">
        <v>37</v>
      </c>
      <c r="F930">
        <v>1</v>
      </c>
      <c r="I930">
        <v>-0.34457618965776987</v>
      </c>
      <c r="J930">
        <v>2.510562156889776</v>
      </c>
      <c r="K930">
        <v>-7.4149100542288071E-2</v>
      </c>
      <c r="L930">
        <v>-1.3181045256673478</v>
      </c>
      <c r="M930">
        <v>1707.2664513227514</v>
      </c>
      <c r="N930">
        <v>-6.3759680995777774</v>
      </c>
      <c r="O930">
        <v>-0.34950432107460772</v>
      </c>
      <c r="P930">
        <v>32.638115399858037</v>
      </c>
      <c r="Q930">
        <v>6.5659599830576241</v>
      </c>
      <c r="R930">
        <v>10.632614160164273</v>
      </c>
      <c r="S930">
        <v>599.96992300469537</v>
      </c>
      <c r="T930">
        <v>1.5398230742927268</v>
      </c>
      <c r="U9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9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0.47862023587058122</v>
      </c>
      <c r="W930">
        <f>Table1[[#This Row],[Win%]]/(Table1[[#This Row],[Win%]]+Table1[[#This Row],[Opp Win%]])</f>
        <v>0.53515504431938254</v>
      </c>
      <c r="X930">
        <f>Table1[[#This Row],[Probability]]*2.2348375</f>
        <v>1.195984561359118</v>
      </c>
      <c r="Y930">
        <v>34.971047850665926</v>
      </c>
    </row>
    <row r="931" spans="1:25" x14ac:dyDescent="0.35">
      <c r="A931" t="s">
        <v>37</v>
      </c>
      <c r="B931">
        <v>2020020465</v>
      </c>
      <c r="C931">
        <v>32</v>
      </c>
      <c r="D931">
        <v>20202021</v>
      </c>
      <c r="E931" t="s">
        <v>32</v>
      </c>
      <c r="F931">
        <v>0</v>
      </c>
      <c r="I931">
        <v>-0.34950432107460772</v>
      </c>
      <c r="J931">
        <v>32.638115399858037</v>
      </c>
      <c r="K931">
        <v>6.5659599830576241</v>
      </c>
      <c r="L931">
        <v>10.632614160164273</v>
      </c>
      <c r="M931">
        <v>599.96992300469537</v>
      </c>
      <c r="N931">
        <v>1.5398230742927268</v>
      </c>
      <c r="O931">
        <v>-0.34457618965776987</v>
      </c>
      <c r="P931">
        <v>2.510562156889776</v>
      </c>
      <c r="Q931">
        <v>-7.4149100542288071E-2</v>
      </c>
      <c r="R931">
        <v>-1.3181045256673478</v>
      </c>
      <c r="S931">
        <v>1707.2664513227514</v>
      </c>
      <c r="T931">
        <v>-6.3759680995777774</v>
      </c>
      <c r="U9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9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0.56191726545593146</v>
      </c>
      <c r="W931">
        <f>Table1[[#This Row],[Win%]]/(Table1[[#This Row],[Win%]]+Table1[[#This Row],[Opp Win%]])</f>
        <v>0.4647776382256939</v>
      </c>
      <c r="X931">
        <f>Table1[[#This Row],[Probability]]*2.2348375</f>
        <v>1.0387024950682142</v>
      </c>
      <c r="Y931">
        <v>38.288995472203489</v>
      </c>
    </row>
    <row r="932" spans="1:25" x14ac:dyDescent="0.35">
      <c r="A932" t="s">
        <v>49</v>
      </c>
      <c r="B932">
        <v>2020020466</v>
      </c>
      <c r="C932">
        <v>28</v>
      </c>
      <c r="D932">
        <v>20202021</v>
      </c>
      <c r="E932" t="s">
        <v>54</v>
      </c>
      <c r="F932">
        <v>0</v>
      </c>
      <c r="I932">
        <v>9.553332437371452E-2</v>
      </c>
      <c r="J932">
        <v>-116.06624311111115</v>
      </c>
      <c r="K932">
        <v>-15.396263933592431</v>
      </c>
      <c r="L932">
        <v>5.0337093004791242</v>
      </c>
      <c r="M932">
        <v>1899.4220578329882</v>
      </c>
      <c r="N932">
        <v>-8.7177326626672311</v>
      </c>
      <c r="O932">
        <v>2.2843385975357688E-2</v>
      </c>
      <c r="P932">
        <v>-43.242299603851876</v>
      </c>
      <c r="Q932">
        <v>27.992116334146409</v>
      </c>
      <c r="R932">
        <v>4.9296709705681074</v>
      </c>
      <c r="S932">
        <v>1704.1662665101721</v>
      </c>
      <c r="T932">
        <v>19.008328588597113</v>
      </c>
      <c r="U9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9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0.62791671547630035</v>
      </c>
      <c r="W932">
        <f>Table1[[#This Row],[Win%]]/(Table1[[#This Row],[Win%]]+Table1[[#This Row],[Opp Win%]])</f>
        <v>0.37190188357539539</v>
      </c>
      <c r="X932">
        <f>Table1[[#This Row],[Probability]]*2.2348375</f>
        <v>0.83114027573492766</v>
      </c>
      <c r="Y932">
        <v>27.184588617289542</v>
      </c>
    </row>
    <row r="933" spans="1:25" x14ac:dyDescent="0.35">
      <c r="A933" t="s">
        <v>54</v>
      </c>
      <c r="B933">
        <v>2020020466</v>
      </c>
      <c r="C933">
        <v>30</v>
      </c>
      <c r="D933">
        <v>20202021</v>
      </c>
      <c r="E933" t="s">
        <v>49</v>
      </c>
      <c r="F933">
        <v>1</v>
      </c>
      <c r="I933">
        <v>2.2843385975357688E-2</v>
      </c>
      <c r="J933">
        <v>-43.242299603851876</v>
      </c>
      <c r="K933">
        <v>27.992116334146409</v>
      </c>
      <c r="L933">
        <v>4.9296709705681074</v>
      </c>
      <c r="M933">
        <v>1704.1662665101721</v>
      </c>
      <c r="N933">
        <v>19.008328588597113</v>
      </c>
      <c r="O933">
        <v>9.553332437371452E-2</v>
      </c>
      <c r="P933">
        <v>-116.06624311111115</v>
      </c>
      <c r="Q933">
        <v>-15.396263933592431</v>
      </c>
      <c r="R933">
        <v>5.0337093004791242</v>
      </c>
      <c r="S933">
        <v>1899.4220578329882</v>
      </c>
      <c r="T933">
        <v>-8.7177326626672311</v>
      </c>
      <c r="U9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9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0.40450475146542891</v>
      </c>
      <c r="W933">
        <f>Table1[[#This Row],[Win%]]/(Table1[[#This Row],[Win%]]+Table1[[#This Row],[Opp Win%]])</f>
        <v>0.6221742337023235</v>
      </c>
      <c r="X933">
        <f>Table1[[#This Row],[Probability]]*2.2348375</f>
        <v>1.3904583090117162</v>
      </c>
      <c r="Y933">
        <v>37.390895066941219</v>
      </c>
    </row>
    <row r="934" spans="1:25" x14ac:dyDescent="0.35">
      <c r="A934" t="s">
        <v>39</v>
      </c>
      <c r="B934">
        <v>2020020467</v>
      </c>
      <c r="C934">
        <v>29</v>
      </c>
      <c r="D934">
        <v>20202021</v>
      </c>
      <c r="E934" t="s">
        <v>50</v>
      </c>
      <c r="F934">
        <v>1</v>
      </c>
      <c r="I934">
        <v>-1.4216466893155388</v>
      </c>
      <c r="J934">
        <v>-192.22475691616364</v>
      </c>
      <c r="K934">
        <v>-23.56196993405575</v>
      </c>
      <c r="L934">
        <v>0.54363400958247965</v>
      </c>
      <c r="M934">
        <v>-671.32156984126937</v>
      </c>
      <c r="N934">
        <v>-10.953793928354404</v>
      </c>
      <c r="O934">
        <v>0.75453400883641186</v>
      </c>
      <c r="P934">
        <v>110.80240304278483</v>
      </c>
      <c r="Q934">
        <v>20.666081190772974</v>
      </c>
      <c r="R934">
        <v>-9.0364085481661469</v>
      </c>
      <c r="S934">
        <v>-1893.0857029733961</v>
      </c>
      <c r="T934">
        <v>2.5698265829382216</v>
      </c>
      <c r="U9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9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0.55726813615582238</v>
      </c>
      <c r="W934">
        <f>Table1[[#This Row],[Win%]]/(Table1[[#This Row],[Win%]]+Table1[[#This Row],[Opp Win%]])</f>
        <v>0.41079893047300831</v>
      </c>
      <c r="X934">
        <f>Table1[[#This Row],[Probability]]*2.2348375</f>
        <v>0.91806885478097167</v>
      </c>
      <c r="Y934">
        <v>26.157684027438375</v>
      </c>
    </row>
    <row r="935" spans="1:25" x14ac:dyDescent="0.35">
      <c r="A935" t="s">
        <v>50</v>
      </c>
      <c r="B935">
        <v>2020020467</v>
      </c>
      <c r="C935">
        <v>32</v>
      </c>
      <c r="D935">
        <v>20202021</v>
      </c>
      <c r="E935" t="s">
        <v>39</v>
      </c>
      <c r="F935">
        <v>0</v>
      </c>
      <c r="I935">
        <v>0.75453400883641186</v>
      </c>
      <c r="J935">
        <v>110.80240304278483</v>
      </c>
      <c r="K935">
        <v>20.666081190772974</v>
      </c>
      <c r="L935">
        <v>-9.0364085481661469</v>
      </c>
      <c r="M935">
        <v>-1893.0857029733961</v>
      </c>
      <c r="N935">
        <v>2.5698265829382216</v>
      </c>
      <c r="O935">
        <v>-1.4216466893155388</v>
      </c>
      <c r="P935">
        <v>-192.22475691616364</v>
      </c>
      <c r="Q935">
        <v>-23.56196993405575</v>
      </c>
      <c r="R935">
        <v>0.54363400958247965</v>
      </c>
      <c r="S935">
        <v>-671.32156984126937</v>
      </c>
      <c r="T935">
        <v>-10.953793928354404</v>
      </c>
      <c r="U9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9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0.40716255198370582</v>
      </c>
      <c r="W935">
        <f>Table1[[#This Row],[Win%]]/(Table1[[#This Row],[Win%]]+Table1[[#This Row],[Opp Win%]])</f>
        <v>0.58469133547005947</v>
      </c>
      <c r="X935">
        <f>Table1[[#This Row],[Probability]]*2.2348375</f>
        <v>1.306690122433569</v>
      </c>
      <c r="Y935">
        <v>41.05194202949</v>
      </c>
    </row>
    <row r="936" spans="1:25" x14ac:dyDescent="0.35">
      <c r="A936" t="s">
        <v>28</v>
      </c>
      <c r="B936">
        <v>2020020468</v>
      </c>
      <c r="C936">
        <v>31</v>
      </c>
      <c r="D936">
        <v>20202021</v>
      </c>
      <c r="E936" t="s">
        <v>29</v>
      </c>
      <c r="F936">
        <v>0</v>
      </c>
      <c r="I936">
        <v>7.3356732997945123E-2</v>
      </c>
      <c r="J936">
        <v>-28.333254320071823</v>
      </c>
      <c r="K936">
        <v>33.982612491325931</v>
      </c>
      <c r="L936">
        <v>8.8475354469541401</v>
      </c>
      <c r="M936">
        <v>1042.6090174603178</v>
      </c>
      <c r="N936">
        <v>14.053344582942731</v>
      </c>
      <c r="O936">
        <v>-0.78263231559890589</v>
      </c>
      <c r="P936">
        <v>68.80763019393649</v>
      </c>
      <c r="Q936">
        <v>-30.129326102554245</v>
      </c>
      <c r="R936">
        <v>1.8523266858316241</v>
      </c>
      <c r="S936">
        <v>3.4060244766508276</v>
      </c>
      <c r="T936">
        <v>-5.9694391413430203</v>
      </c>
      <c r="U9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9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0.47311066877526492</v>
      </c>
      <c r="W936">
        <f>Table1[[#This Row],[Win%]]/(Table1[[#This Row],[Win%]]+Table1[[#This Row],[Opp Win%]])</f>
        <v>0.55059255278186359</v>
      </c>
      <c r="X936">
        <f>Table1[[#This Row],[Probability]]*2.2348375</f>
        <v>1.2304848841776379</v>
      </c>
      <c r="Y936">
        <v>36.82993732827417</v>
      </c>
    </row>
    <row r="937" spans="1:25" x14ac:dyDescent="0.35">
      <c r="A937" t="s">
        <v>29</v>
      </c>
      <c r="B937">
        <v>2020020468</v>
      </c>
      <c r="C937">
        <v>30</v>
      </c>
      <c r="D937">
        <v>20202021</v>
      </c>
      <c r="E937" t="s">
        <v>28</v>
      </c>
      <c r="F937">
        <v>1</v>
      </c>
      <c r="I937">
        <v>-0.78263231559890589</v>
      </c>
      <c r="J937">
        <v>68.80763019393649</v>
      </c>
      <c r="K937">
        <v>-30.129326102554245</v>
      </c>
      <c r="L937">
        <v>1.8523266858316241</v>
      </c>
      <c r="M937">
        <v>3.4060244766508276</v>
      </c>
      <c r="N937">
        <v>-5.9694391413430203</v>
      </c>
      <c r="O937">
        <v>7.3356732997945123E-2</v>
      </c>
      <c r="P937">
        <v>-28.333254320071823</v>
      </c>
      <c r="Q937">
        <v>33.982612491325931</v>
      </c>
      <c r="R937">
        <v>8.8475354469541401</v>
      </c>
      <c r="S937">
        <v>1042.6090174603178</v>
      </c>
      <c r="T937">
        <v>14.053344582942731</v>
      </c>
      <c r="U9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9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0.55601039995137658</v>
      </c>
      <c r="W937">
        <f>Table1[[#This Row],[Win%]]/(Table1[[#This Row],[Win%]]+Table1[[#This Row],[Opp Win%]])</f>
        <v>0.44484526222140003</v>
      </c>
      <c r="X937">
        <f>Table1[[#This Row],[Probability]]*2.2348375</f>
        <v>0.99415687370971795</v>
      </c>
      <c r="Y937">
        <v>29.540697222595742</v>
      </c>
    </row>
    <row r="938" spans="1:25" x14ac:dyDescent="0.35">
      <c r="A938" t="s">
        <v>44</v>
      </c>
      <c r="B938">
        <v>2020020469</v>
      </c>
      <c r="C938">
        <v>31</v>
      </c>
      <c r="D938">
        <v>20202021</v>
      </c>
      <c r="E938" t="s">
        <v>47</v>
      </c>
      <c r="F938">
        <v>1</v>
      </c>
      <c r="H938">
        <v>1</v>
      </c>
      <c r="I938">
        <v>1.4214744605817919</v>
      </c>
      <c r="J938">
        <v>60.494438500701349</v>
      </c>
      <c r="K938">
        <v>-8.9224645052110425</v>
      </c>
      <c r="L938">
        <v>-3.8317542018280264</v>
      </c>
      <c r="M938">
        <v>-1192.0137722222225</v>
      </c>
      <c r="N938">
        <v>-2.6890756118069388</v>
      </c>
      <c r="O938">
        <v>-0.36688967357289681</v>
      </c>
      <c r="P938">
        <v>134.82661183742056</v>
      </c>
      <c r="Q938">
        <v>15.996563027579304</v>
      </c>
      <c r="R938">
        <v>-2.4871668117727559</v>
      </c>
      <c r="S938">
        <v>-344.5575705314011</v>
      </c>
      <c r="T938">
        <v>1.2504598696003297</v>
      </c>
      <c r="U9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9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0.50701742189030552</v>
      </c>
      <c r="W938">
        <f>Table1[[#This Row],[Win%]]/(Table1[[#This Row],[Win%]]+Table1[[#This Row],[Opp Win%]])</f>
        <v>0.50423804948127326</v>
      </c>
      <c r="X938">
        <f>Table1[[#This Row],[Probability]]*2.2348375</f>
        <v>1.126890101907605</v>
      </c>
      <c r="Y938">
        <v>33.103591199995826</v>
      </c>
    </row>
    <row r="939" spans="1:25" x14ac:dyDescent="0.35">
      <c r="A939" t="s">
        <v>47</v>
      </c>
      <c r="B939">
        <v>2020020469</v>
      </c>
      <c r="C939">
        <v>31</v>
      </c>
      <c r="D939">
        <v>20202021</v>
      </c>
      <c r="E939" t="s">
        <v>44</v>
      </c>
      <c r="F939">
        <v>0</v>
      </c>
      <c r="G939">
        <v>1</v>
      </c>
      <c r="I939">
        <v>-0.36688967357289681</v>
      </c>
      <c r="J939">
        <v>134.82661183742056</v>
      </c>
      <c r="K939">
        <v>15.996563027579304</v>
      </c>
      <c r="L939">
        <v>-2.4871668117727559</v>
      </c>
      <c r="M939">
        <v>-344.5575705314011</v>
      </c>
      <c r="N939">
        <v>1.2504598696003297</v>
      </c>
      <c r="O939">
        <v>1.4214744605817919</v>
      </c>
      <c r="P939">
        <v>60.494438500701349</v>
      </c>
      <c r="Q939">
        <v>-8.9224645052110425</v>
      </c>
      <c r="R939">
        <v>-3.8317542018280264</v>
      </c>
      <c r="S939">
        <v>-1192.0137722222225</v>
      </c>
      <c r="T939">
        <v>-2.6890756118069388</v>
      </c>
      <c r="U9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0.51121501202245423</v>
      </c>
      <c r="V9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0.52111234836978226</v>
      </c>
      <c r="W939">
        <f>Table1[[#This Row],[Win%]]/(Table1[[#This Row],[Win%]]+Table1[[#This Row],[Opp Win%]])</f>
        <v>0.49520629950969841</v>
      </c>
      <c r="X939">
        <f>Table1[[#This Row],[Probability]]*2.2348375</f>
        <v>1.1067056083805056</v>
      </c>
      <c r="Y939">
        <v>37.351303206270337</v>
      </c>
    </row>
    <row r="940" spans="1:25" x14ac:dyDescent="0.35">
      <c r="A940" t="s">
        <v>30</v>
      </c>
      <c r="B940">
        <v>2020020470</v>
      </c>
      <c r="C940">
        <v>29</v>
      </c>
      <c r="D940">
        <v>20202021</v>
      </c>
      <c r="E940" t="s">
        <v>31</v>
      </c>
      <c r="F940">
        <v>1</v>
      </c>
      <c r="I940">
        <v>-1.4722969288774828</v>
      </c>
      <c r="J940">
        <v>116.79607728226352</v>
      </c>
      <c r="K940">
        <v>6.890121907299573</v>
      </c>
      <c r="L940">
        <v>1.0747770622861132</v>
      </c>
      <c r="M940">
        <v>232.58400555555568</v>
      </c>
      <c r="N940">
        <v>-3.0358623597115515</v>
      </c>
      <c r="O940">
        <v>-0.43834757911704503</v>
      </c>
      <c r="P940">
        <v>-51.594570708742069</v>
      </c>
      <c r="Q940">
        <v>-8.0782583008146709</v>
      </c>
      <c r="R940">
        <v>-7.2044837180013666</v>
      </c>
      <c r="S940">
        <v>-1293.0434984126987</v>
      </c>
      <c r="T940">
        <v>-3.9297237041693696</v>
      </c>
      <c r="U9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9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0.4349144310262083</v>
      </c>
      <c r="W940">
        <f>Table1[[#This Row],[Win%]]/(Table1[[#This Row],[Win%]]+Table1[[#This Row],[Opp Win%]])</f>
        <v>0.58756394563969405</v>
      </c>
      <c r="X940">
        <f>Table1[[#This Row],[Probability]]*2.2348375</f>
        <v>1.3131099393635497</v>
      </c>
      <c r="Y940">
        <v>35.371820822921563</v>
      </c>
    </row>
    <row r="941" spans="1:25" x14ac:dyDescent="0.35">
      <c r="A941" t="s">
        <v>31</v>
      </c>
      <c r="B941">
        <v>2020020470</v>
      </c>
      <c r="C941">
        <v>31</v>
      </c>
      <c r="D941">
        <v>20202021</v>
      </c>
      <c r="E941" t="s">
        <v>30</v>
      </c>
      <c r="F941">
        <v>0</v>
      </c>
      <c r="I941">
        <v>-0.43834757911704503</v>
      </c>
      <c r="J941">
        <v>-51.594570708742069</v>
      </c>
      <c r="K941">
        <v>-8.0782583008146709</v>
      </c>
      <c r="L941">
        <v>-7.2044837180013666</v>
      </c>
      <c r="M941">
        <v>-1293.0434984126987</v>
      </c>
      <c r="N941">
        <v>-3.9297237041693696</v>
      </c>
      <c r="O941">
        <v>-1.4722969288774828</v>
      </c>
      <c r="P941">
        <v>116.79607728226352</v>
      </c>
      <c r="Q941">
        <v>6.890121907299573</v>
      </c>
      <c r="R941">
        <v>1.0747770622861132</v>
      </c>
      <c r="S941">
        <v>232.58400555555568</v>
      </c>
      <c r="T941">
        <v>-3.0358623597115515</v>
      </c>
      <c r="U9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9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0.61835583042893805</v>
      </c>
      <c r="W941">
        <f>Table1[[#This Row],[Win%]]/(Table1[[#This Row],[Win%]]+Table1[[#This Row],[Opp Win%]])</f>
        <v>0.41232978912875923</v>
      </c>
      <c r="X941">
        <f>Table1[[#This Row],[Probability]]*2.2348375</f>
        <v>0.92149007511204339</v>
      </c>
      <c r="Y941">
        <v>34.244117111081032</v>
      </c>
    </row>
    <row r="942" spans="1:25" x14ac:dyDescent="0.35">
      <c r="A942" t="s">
        <v>33</v>
      </c>
      <c r="B942">
        <v>2020020471</v>
      </c>
      <c r="C942">
        <v>32</v>
      </c>
      <c r="D942">
        <v>20202021</v>
      </c>
      <c r="E942" t="s">
        <v>51</v>
      </c>
      <c r="F942">
        <v>0</v>
      </c>
      <c r="I942">
        <v>-0.51377536830253456</v>
      </c>
      <c r="J942">
        <v>-93.587614836228369</v>
      </c>
      <c r="K942">
        <v>-18.726763867593753</v>
      </c>
      <c r="L942">
        <v>-9.482678226468682</v>
      </c>
      <c r="M942">
        <v>-2843.8900379834558</v>
      </c>
      <c r="N942">
        <v>-7.769291471120817</v>
      </c>
      <c r="O942">
        <v>8.4034351067760277E-2</v>
      </c>
      <c r="P942">
        <v>-25.145683299746985</v>
      </c>
      <c r="Q942">
        <v>44.211599118563036</v>
      </c>
      <c r="R942">
        <v>-3.3769683175906877</v>
      </c>
      <c r="S942">
        <v>939.36264489157156</v>
      </c>
      <c r="T942">
        <v>-3.9232058862550425</v>
      </c>
      <c r="U9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9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0.71148553971716688</v>
      </c>
      <c r="W942">
        <f>Table1[[#This Row],[Win%]]/(Table1[[#This Row],[Win%]]+Table1[[#This Row],[Opp Win%]])</f>
        <v>0.34896077733927078</v>
      </c>
      <c r="X942">
        <f>Table1[[#This Row],[Probability]]*2.2348375</f>
        <v>0.77987063122695244</v>
      </c>
      <c r="Y942">
        <v>32.560130300107311</v>
      </c>
    </row>
    <row r="943" spans="1:25" x14ac:dyDescent="0.35">
      <c r="A943" t="s">
        <v>51</v>
      </c>
      <c r="B943">
        <v>2020020471</v>
      </c>
      <c r="C943">
        <v>31</v>
      </c>
      <c r="D943">
        <v>20202021</v>
      </c>
      <c r="E943" t="s">
        <v>33</v>
      </c>
      <c r="F943">
        <v>1</v>
      </c>
      <c r="I943">
        <v>8.4034351067760277E-2</v>
      </c>
      <c r="J943">
        <v>-25.145683299746985</v>
      </c>
      <c r="K943">
        <v>44.211599118563036</v>
      </c>
      <c r="L943">
        <v>-3.3769683175906877</v>
      </c>
      <c r="M943">
        <v>939.36264489157156</v>
      </c>
      <c r="N943">
        <v>-3.9232058862550425</v>
      </c>
      <c r="O943">
        <v>-0.51377536830253456</v>
      </c>
      <c r="P943">
        <v>-93.587614836228369</v>
      </c>
      <c r="Q943">
        <v>-18.726763867593753</v>
      </c>
      <c r="R943">
        <v>-9.482678226468682</v>
      </c>
      <c r="S943">
        <v>-2843.8900379834558</v>
      </c>
      <c r="T943">
        <v>-7.769291471120817</v>
      </c>
      <c r="U9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9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0.38589783455808663</v>
      </c>
      <c r="W943">
        <f>Table1[[#This Row],[Win%]]/(Table1[[#This Row],[Win%]]+Table1[[#This Row],[Opp Win%]])</f>
        <v>0.65003675727796628</v>
      </c>
      <c r="X943">
        <f>Table1[[#This Row],[Probability]]*2.2348375</f>
        <v>1.4527265215431968</v>
      </c>
      <c r="Y943">
        <v>40.696744235643443</v>
      </c>
    </row>
    <row r="944" spans="1:25" x14ac:dyDescent="0.35">
      <c r="A944" t="s">
        <v>38</v>
      </c>
      <c r="B944">
        <v>2020020472</v>
      </c>
      <c r="C944">
        <v>30</v>
      </c>
      <c r="D944">
        <v>20202021</v>
      </c>
      <c r="E944" t="s">
        <v>43</v>
      </c>
      <c r="F944">
        <v>1</v>
      </c>
      <c r="I944">
        <v>-0.66641054968514868</v>
      </c>
      <c r="J944">
        <v>-57.158324950780475</v>
      </c>
      <c r="K944">
        <v>9.6947103951214899</v>
      </c>
      <c r="L944">
        <v>-4.1517800903490745</v>
      </c>
      <c r="M944">
        <v>-31.16033623188423</v>
      </c>
      <c r="N944">
        <v>1.0986362106265606</v>
      </c>
      <c r="O944">
        <v>0.20518424839835528</v>
      </c>
      <c r="P944">
        <v>35.513962077751387</v>
      </c>
      <c r="Q944">
        <v>2.1305791290007257</v>
      </c>
      <c r="R944">
        <v>3.2623198412046577</v>
      </c>
      <c r="S944">
        <v>785.23302528180329</v>
      </c>
      <c r="T944">
        <v>3.8844278160585533</v>
      </c>
      <c r="U9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9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0.48163533878323689</v>
      </c>
      <c r="W944">
        <f>Table1[[#This Row],[Win%]]/(Table1[[#This Row],[Win%]]+Table1[[#This Row],[Opp Win%]])</f>
        <v>0.54754988406830352</v>
      </c>
      <c r="X944">
        <f>Table1[[#This Row],[Probability]]*2.2348375</f>
        <v>1.2236850140364972</v>
      </c>
      <c r="Y944">
        <v>36.230545507755494</v>
      </c>
    </row>
    <row r="945" spans="1:25" x14ac:dyDescent="0.35">
      <c r="A945" t="s">
        <v>43</v>
      </c>
      <c r="B945">
        <v>2020020472</v>
      </c>
      <c r="C945">
        <v>31</v>
      </c>
      <c r="D945">
        <v>20202021</v>
      </c>
      <c r="E945" t="s">
        <v>38</v>
      </c>
      <c r="F945">
        <v>0</v>
      </c>
      <c r="I945">
        <v>0.20518424839835528</v>
      </c>
      <c r="J945">
        <v>35.513962077751387</v>
      </c>
      <c r="K945">
        <v>2.1305791290007257</v>
      </c>
      <c r="L945">
        <v>3.2623198412046577</v>
      </c>
      <c r="M945">
        <v>785.23302528180329</v>
      </c>
      <c r="N945">
        <v>3.8844278160585533</v>
      </c>
      <c r="O945">
        <v>-0.66641054968514868</v>
      </c>
      <c r="P945">
        <v>-57.158324950780475</v>
      </c>
      <c r="Q945">
        <v>9.6947103951214899</v>
      </c>
      <c r="R945">
        <v>-4.1517800903490745</v>
      </c>
      <c r="S945">
        <v>-31.16033623188423</v>
      </c>
      <c r="T945">
        <v>1.0986362106265606</v>
      </c>
      <c r="U9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9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0.58670670493168431</v>
      </c>
      <c r="W945">
        <f>Table1[[#This Row],[Win%]]/(Table1[[#This Row],[Win%]]+Table1[[#This Row],[Opp Win%]])</f>
        <v>0.45250930215196727</v>
      </c>
      <c r="X945">
        <f>Table1[[#This Row],[Probability]]*2.2348375</f>
        <v>1.011284757548047</v>
      </c>
      <c r="Y945">
        <v>34.903447148421542</v>
      </c>
    </row>
    <row r="946" spans="1:25" x14ac:dyDescent="0.35">
      <c r="A946" t="s">
        <v>35</v>
      </c>
      <c r="B946">
        <v>2020020473</v>
      </c>
      <c r="C946">
        <v>31</v>
      </c>
      <c r="D946">
        <v>20202021</v>
      </c>
      <c r="E946" t="s">
        <v>36</v>
      </c>
      <c r="F946">
        <v>0</v>
      </c>
      <c r="I946">
        <v>1.3322205249212851</v>
      </c>
      <c r="J946">
        <v>-0.89181879549125753</v>
      </c>
      <c r="K946">
        <v>11.427095034636306</v>
      </c>
      <c r="L946">
        <v>8.1630727501711178</v>
      </c>
      <c r="M946">
        <v>696.79153977455735</v>
      </c>
      <c r="N946">
        <v>4.1735657038859113</v>
      </c>
      <c r="O946">
        <v>1.2659645358726888</v>
      </c>
      <c r="P946">
        <v>1.5577575312292105</v>
      </c>
      <c r="Q946">
        <v>-50.358277008773904</v>
      </c>
      <c r="R946">
        <v>6.7202253853524994</v>
      </c>
      <c r="S946">
        <v>215.97236040688585</v>
      </c>
      <c r="T946">
        <v>-5.5942720712461309</v>
      </c>
      <c r="U9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9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0.32982075642403624</v>
      </c>
      <c r="W946">
        <f>Table1[[#This Row],[Win%]]/(Table1[[#This Row],[Win%]]+Table1[[#This Row],[Opp Win%]])</f>
        <v>0.59706594907264632</v>
      </c>
      <c r="X946">
        <f>Table1[[#This Row],[Probability]]*2.2348375</f>
        <v>1.33434537296064</v>
      </c>
      <c r="Y946">
        <v>35.330370186595061</v>
      </c>
    </row>
    <row r="947" spans="1:25" x14ac:dyDescent="0.35">
      <c r="A947" t="s">
        <v>36</v>
      </c>
      <c r="B947">
        <v>2020020473</v>
      </c>
      <c r="C947">
        <v>31</v>
      </c>
      <c r="D947">
        <v>20202021</v>
      </c>
      <c r="E947" t="s">
        <v>35</v>
      </c>
      <c r="F947">
        <v>1</v>
      </c>
      <c r="I947">
        <v>1.2659645358726888</v>
      </c>
      <c r="J947">
        <v>1.5577575312292105</v>
      </c>
      <c r="K947">
        <v>-50.358277008773904</v>
      </c>
      <c r="L947">
        <v>6.7202253853524994</v>
      </c>
      <c r="M947">
        <v>215.97236040688585</v>
      </c>
      <c r="N947">
        <v>-5.5942720712461309</v>
      </c>
      <c r="O947">
        <v>1.3322205249212851</v>
      </c>
      <c r="P947">
        <v>-0.89181879549125753</v>
      </c>
      <c r="Q947">
        <v>11.427095034636306</v>
      </c>
      <c r="R947">
        <v>8.1630727501711178</v>
      </c>
      <c r="S947">
        <v>696.79153977455735</v>
      </c>
      <c r="T947">
        <v>4.1735657038859113</v>
      </c>
      <c r="U9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9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0.47720321546481093</v>
      </c>
      <c r="W947">
        <f>Table1[[#This Row],[Win%]]/(Table1[[#This Row],[Win%]]+Table1[[#This Row],[Opp Win%]])</f>
        <v>0.39866240316074325</v>
      </c>
      <c r="X947">
        <f>Table1[[#This Row],[Probability]]*2.2348375</f>
        <v>0.89094568842374744</v>
      </c>
      <c r="Y947">
        <v>25.392074125995453</v>
      </c>
    </row>
    <row r="948" spans="1:25" x14ac:dyDescent="0.35">
      <c r="A948" t="s">
        <v>37</v>
      </c>
      <c r="B948">
        <v>2020020474</v>
      </c>
      <c r="C948">
        <v>33</v>
      </c>
      <c r="D948">
        <v>20202021</v>
      </c>
      <c r="E948" t="s">
        <v>55</v>
      </c>
      <c r="F948">
        <v>1</v>
      </c>
      <c r="G948">
        <v>1</v>
      </c>
      <c r="H948">
        <v>1</v>
      </c>
      <c r="I948">
        <v>-0.34950432107460772</v>
      </c>
      <c r="J948">
        <v>32.638115399858037</v>
      </c>
      <c r="K948">
        <v>6.5659599830576241</v>
      </c>
      <c r="L948">
        <v>10.632614160164273</v>
      </c>
      <c r="M948">
        <v>599.96992300469537</v>
      </c>
      <c r="N948">
        <v>1.5398230742927268</v>
      </c>
      <c r="O948">
        <v>0.75781942978097072</v>
      </c>
      <c r="P948">
        <v>88.581902214141465</v>
      </c>
      <c r="Q948">
        <v>-12.573410196544119</v>
      </c>
      <c r="R948">
        <v>-5.2058526433949339</v>
      </c>
      <c r="S948">
        <v>714.05321721439736</v>
      </c>
      <c r="T948">
        <v>-1.2598363417135965</v>
      </c>
      <c r="U9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0.5145319935307221</v>
      </c>
      <c r="V9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0.41208634469556488</v>
      </c>
      <c r="W948">
        <f>Table1[[#This Row],[Win%]]/(Table1[[#This Row],[Win%]]+Table1[[#This Row],[Opp Win%]])</f>
        <v>0.55527931220919746</v>
      </c>
      <c r="X948">
        <f>Table1[[#This Row],[Probability]]*2.2348375</f>
        <v>1.2409590298993223</v>
      </c>
      <c r="Y948">
        <v>39.529954502102811</v>
      </c>
    </row>
    <row r="949" spans="1:25" x14ac:dyDescent="0.35">
      <c r="A949" t="s">
        <v>55</v>
      </c>
      <c r="B949">
        <v>2020020474</v>
      </c>
      <c r="C949">
        <v>30</v>
      </c>
      <c r="D949">
        <v>20202021</v>
      </c>
      <c r="E949" t="s">
        <v>37</v>
      </c>
      <c r="F949">
        <v>0</v>
      </c>
      <c r="G949">
        <v>1</v>
      </c>
      <c r="H949">
        <v>1</v>
      </c>
      <c r="I949">
        <v>0.75781942978097072</v>
      </c>
      <c r="J949">
        <v>88.581902214141465</v>
      </c>
      <c r="K949">
        <v>-12.573410196544119</v>
      </c>
      <c r="L949">
        <v>-5.2058526433949339</v>
      </c>
      <c r="M949">
        <v>714.05321721439736</v>
      </c>
      <c r="N949">
        <v>-1.2598363417135965</v>
      </c>
      <c r="O949">
        <v>-0.34950432107460772</v>
      </c>
      <c r="P949">
        <v>32.638115399858037</v>
      </c>
      <c r="Q949">
        <v>6.5659599830576241</v>
      </c>
      <c r="R949">
        <v>10.632614160164273</v>
      </c>
      <c r="S949">
        <v>599.96992300469537</v>
      </c>
      <c r="T949">
        <v>1.5398230742927268</v>
      </c>
      <c r="U9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0.40910329687343744</v>
      </c>
      <c r="V9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0.51104917957222717</v>
      </c>
      <c r="W949">
        <f>Table1[[#This Row],[Win%]]/(Table1[[#This Row],[Win%]]+Table1[[#This Row],[Opp Win%]])</f>
        <v>0.44460381007037936</v>
      </c>
      <c r="X949">
        <f>Table1[[#This Row],[Probability]]*2.2348375</f>
        <v>0.99361726738816136</v>
      </c>
      <c r="Y949">
        <v>34.115806230758743</v>
      </c>
    </row>
    <row r="950" spans="1:25" x14ac:dyDescent="0.35">
      <c r="A950" t="s">
        <v>34</v>
      </c>
      <c r="B950">
        <v>2020020475</v>
      </c>
      <c r="C950">
        <v>31</v>
      </c>
      <c r="D950">
        <v>20202021</v>
      </c>
      <c r="E950" t="s">
        <v>40</v>
      </c>
      <c r="F950">
        <v>1</v>
      </c>
      <c r="I950">
        <v>-0.75224217186173958</v>
      </c>
      <c r="J950">
        <v>23.850672167193142</v>
      </c>
      <c r="K950">
        <v>28.234545118035982</v>
      </c>
      <c r="L950">
        <v>-0.92111616153319176</v>
      </c>
      <c r="M950">
        <v>-890.01733174603169</v>
      </c>
      <c r="N950">
        <v>8.3924204510123062</v>
      </c>
      <c r="O950">
        <v>0.98834646605749321</v>
      </c>
      <c r="P950">
        <v>-10.997271694041949</v>
      </c>
      <c r="Q950">
        <v>19.75383812543657</v>
      </c>
      <c r="R950">
        <v>6.3204991704312121</v>
      </c>
      <c r="S950">
        <v>-113.65008168852069</v>
      </c>
      <c r="T950">
        <v>-23.376013543343358</v>
      </c>
      <c r="U9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9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0.52231808972643345</v>
      </c>
      <c r="W950">
        <f>Table1[[#This Row],[Win%]]/(Table1[[#This Row],[Win%]]+Table1[[#This Row],[Opp Win%]])</f>
        <v>0.56647246881989632</v>
      </c>
      <c r="X950">
        <f>Table1[[#This Row],[Probability]]*2.2348375</f>
        <v>1.2659739160362848</v>
      </c>
      <c r="Y950">
        <v>39.63664648398143</v>
      </c>
    </row>
    <row r="951" spans="1:25" x14ac:dyDescent="0.35">
      <c r="A951" t="s">
        <v>40</v>
      </c>
      <c r="B951">
        <v>2020020475</v>
      </c>
      <c r="C951">
        <v>31</v>
      </c>
      <c r="D951">
        <v>20202021</v>
      </c>
      <c r="E951" t="s">
        <v>34</v>
      </c>
      <c r="F951">
        <v>0</v>
      </c>
      <c r="I951">
        <v>0.98834646605749321</v>
      </c>
      <c r="J951">
        <v>-10.997271694041949</v>
      </c>
      <c r="K951">
        <v>19.75383812543657</v>
      </c>
      <c r="L951">
        <v>6.3204991704312121</v>
      </c>
      <c r="M951">
        <v>-113.65008168852069</v>
      </c>
      <c r="N951">
        <v>-23.376013543343358</v>
      </c>
      <c r="O951">
        <v>-0.75224217186173958</v>
      </c>
      <c r="P951">
        <v>23.850672167193142</v>
      </c>
      <c r="Q951">
        <v>28.234545118035982</v>
      </c>
      <c r="R951">
        <v>-0.92111616153319176</v>
      </c>
      <c r="S951">
        <v>-890.01733174603169</v>
      </c>
      <c r="T951">
        <v>8.3924204510123062</v>
      </c>
      <c r="U9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9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0.63873296620386966</v>
      </c>
      <c r="W951">
        <f>Table1[[#This Row],[Win%]]/(Table1[[#This Row],[Win%]]+Table1[[#This Row],[Opp Win%]])</f>
        <v>0.43151562741944699</v>
      </c>
      <c r="X951">
        <f>Table1[[#This Row],[Probability]]*2.2348375</f>
        <v>0.96436730599300824</v>
      </c>
      <c r="Y951">
        <v>38.212412454256032</v>
      </c>
    </row>
    <row r="952" spans="1:25" x14ac:dyDescent="0.35">
      <c r="A952" t="s">
        <v>26</v>
      </c>
      <c r="B952">
        <v>2020020476</v>
      </c>
      <c r="C952">
        <v>33</v>
      </c>
      <c r="D952">
        <v>20202021</v>
      </c>
      <c r="E952" t="s">
        <v>27</v>
      </c>
      <c r="F952">
        <v>1</v>
      </c>
      <c r="I952">
        <v>4.0228738473646497E-2</v>
      </c>
      <c r="J952">
        <v>-80.641046765566131</v>
      </c>
      <c r="K952">
        <v>-24.655634790896553</v>
      </c>
      <c r="L952">
        <v>7.3225525585215614</v>
      </c>
      <c r="M952">
        <v>512.9138392801251</v>
      </c>
      <c r="N952">
        <v>11.892432240407885</v>
      </c>
      <c r="O952">
        <v>-0.3447130821971266</v>
      </c>
      <c r="P952">
        <v>9.8993165852311584</v>
      </c>
      <c r="Q952">
        <v>-26.142380506501638</v>
      </c>
      <c r="R952">
        <v>1.6962691909650935</v>
      </c>
      <c r="S952">
        <v>-28.623180952380835</v>
      </c>
      <c r="T952">
        <v>24.050277034734826</v>
      </c>
      <c r="U9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9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0.39669083910630315</v>
      </c>
      <c r="W952">
        <f>Table1[[#This Row],[Win%]]/(Table1[[#This Row],[Win%]]+Table1[[#This Row],[Opp Win%]])</f>
        <v>0.51884751095376924</v>
      </c>
      <c r="X952">
        <f>Table1[[#This Row],[Probability]]*2.2348375</f>
        <v>1.1595398742611442</v>
      </c>
      <c r="Y952">
        <v>32.765005423352839</v>
      </c>
    </row>
    <row r="953" spans="1:25" x14ac:dyDescent="0.35">
      <c r="A953" t="s">
        <v>27</v>
      </c>
      <c r="B953">
        <v>2020020476</v>
      </c>
      <c r="C953">
        <v>30</v>
      </c>
      <c r="D953">
        <v>20202021</v>
      </c>
      <c r="E953" t="s">
        <v>26</v>
      </c>
      <c r="F953">
        <v>0</v>
      </c>
      <c r="I953">
        <v>-0.3447130821971266</v>
      </c>
      <c r="J953">
        <v>9.8993165852311584</v>
      </c>
      <c r="K953">
        <v>-26.142380506501638</v>
      </c>
      <c r="L953">
        <v>1.6962691909650935</v>
      </c>
      <c r="M953">
        <v>-28.623180952380835</v>
      </c>
      <c r="N953">
        <v>24.050277034734826</v>
      </c>
      <c r="O953">
        <v>4.0228738473646497E-2</v>
      </c>
      <c r="P953">
        <v>-80.641046765566131</v>
      </c>
      <c r="Q953">
        <v>-24.655634790896553</v>
      </c>
      <c r="R953">
        <v>7.3225525585215614</v>
      </c>
      <c r="S953">
        <v>512.9138392801251</v>
      </c>
      <c r="T953">
        <v>11.892432240407885</v>
      </c>
      <c r="U9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9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0.44451531342012784</v>
      </c>
      <c r="W953">
        <f>Table1[[#This Row],[Win%]]/(Table1[[#This Row],[Win%]]+Table1[[#This Row],[Opp Win%]])</f>
        <v>0.48043301165202751</v>
      </c>
      <c r="X953">
        <f>Table1[[#This Row],[Probability]]*2.2348375</f>
        <v>1.073689710677888</v>
      </c>
      <c r="Y953">
        <v>30.268830877825422</v>
      </c>
    </row>
    <row r="954" spans="1:25" x14ac:dyDescent="0.35">
      <c r="A954" t="s">
        <v>42</v>
      </c>
      <c r="B954">
        <v>2020020477</v>
      </c>
      <c r="C954">
        <v>30</v>
      </c>
      <c r="D954">
        <v>20202021</v>
      </c>
      <c r="E954" t="s">
        <v>48</v>
      </c>
      <c r="F954">
        <v>1</v>
      </c>
      <c r="I954">
        <v>-1.3240423087542801</v>
      </c>
      <c r="J954">
        <v>-197.64799776220616</v>
      </c>
      <c r="K954">
        <v>-15.035190240502786</v>
      </c>
      <c r="L954">
        <v>-0.54055490212183344</v>
      </c>
      <c r="M954">
        <v>130.61550365769494</v>
      </c>
      <c r="N954">
        <v>8.1597843602973601</v>
      </c>
      <c r="O954">
        <v>6.5280073175905284E-2</v>
      </c>
      <c r="P954">
        <v>71.226022474350017</v>
      </c>
      <c r="Q954">
        <v>38.062897552639093</v>
      </c>
      <c r="R954">
        <v>-10.835176515311939</v>
      </c>
      <c r="S954">
        <v>-2729.2985930756845</v>
      </c>
      <c r="T954">
        <v>-7.8639648310119181</v>
      </c>
      <c r="U9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9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0.63380721796097117</v>
      </c>
      <c r="W954">
        <f>Table1[[#This Row],[Win%]]/(Table1[[#This Row],[Win%]]+Table1[[#This Row],[Opp Win%]])</f>
        <v>0.41576411543658631</v>
      </c>
      <c r="X954">
        <f>Table1[[#This Row],[Probability]]*2.2348375</f>
        <v>0.92916523633201187</v>
      </c>
      <c r="Y954">
        <v>29.193073413497036</v>
      </c>
    </row>
    <row r="955" spans="1:25" x14ac:dyDescent="0.35">
      <c r="A955" t="s">
        <v>48</v>
      </c>
      <c r="B955">
        <v>2020020477</v>
      </c>
      <c r="C955">
        <v>32</v>
      </c>
      <c r="D955">
        <v>20202021</v>
      </c>
      <c r="E955" t="s">
        <v>42</v>
      </c>
      <c r="F955">
        <v>0</v>
      </c>
      <c r="I955">
        <v>6.5280073175905284E-2</v>
      </c>
      <c r="J955">
        <v>71.226022474350017</v>
      </c>
      <c r="K955">
        <v>38.062897552639093</v>
      </c>
      <c r="L955">
        <v>-10.835176515311939</v>
      </c>
      <c r="M955">
        <v>-2729.2985930756845</v>
      </c>
      <c r="N955">
        <v>-7.8639648310119181</v>
      </c>
      <c r="O955">
        <v>-1.3240423087542801</v>
      </c>
      <c r="P955">
        <v>-197.64799776220616</v>
      </c>
      <c r="Q955">
        <v>-15.035190240502786</v>
      </c>
      <c r="R955">
        <v>-0.54055490212183344</v>
      </c>
      <c r="S955">
        <v>130.61550365769494</v>
      </c>
      <c r="T955">
        <v>8.1597843602973601</v>
      </c>
      <c r="U9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9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0.42896951281467738</v>
      </c>
      <c r="W955">
        <f>Table1[[#This Row],[Win%]]/(Table1[[#This Row],[Win%]]+Table1[[#This Row],[Opp Win%]])</f>
        <v>0.58905945531102233</v>
      </c>
      <c r="X955">
        <f>Table1[[#This Row],[Probability]]*2.2348375</f>
        <v>1.3164521604586468</v>
      </c>
      <c r="Y955">
        <v>40.601313335005493</v>
      </c>
    </row>
    <row r="956" spans="1:25" x14ac:dyDescent="0.35">
      <c r="A956" t="s">
        <v>45</v>
      </c>
      <c r="B956">
        <v>2020020478</v>
      </c>
      <c r="C956">
        <v>31</v>
      </c>
      <c r="D956">
        <v>20202021</v>
      </c>
      <c r="E956" t="s">
        <v>56</v>
      </c>
      <c r="F956">
        <v>0</v>
      </c>
      <c r="I956">
        <v>-1.7132277981451078</v>
      </c>
      <c r="J956">
        <v>-125.68160447737642</v>
      </c>
      <c r="K956">
        <v>-11.214324053218979</v>
      </c>
      <c r="L956">
        <v>-4.2174885092402441</v>
      </c>
      <c r="M956">
        <v>-960.02476981891346</v>
      </c>
      <c r="N956">
        <v>-5.8308160873258474</v>
      </c>
      <c r="O956">
        <v>2.517436130670772</v>
      </c>
      <c r="P956">
        <v>251.31253095721178</v>
      </c>
      <c r="Q956">
        <v>22.934501807389314</v>
      </c>
      <c r="R956">
        <v>2.8680693278576328</v>
      </c>
      <c r="S956">
        <v>-776.50276076296814</v>
      </c>
      <c r="T956">
        <v>-8.8705391067252393</v>
      </c>
      <c r="U9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9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0.67447679741832001</v>
      </c>
      <c r="W956">
        <f>Table1[[#This Row],[Win%]]/(Table1[[#This Row],[Win%]]+Table1[[#This Row],[Opp Win%]])</f>
        <v>0.37685543718695447</v>
      </c>
      <c r="X956">
        <f>Table1[[#This Row],[Probability]]*2.2348375</f>
        <v>0.84221066310430026</v>
      </c>
      <c r="Y956">
        <v>30.984465584608998</v>
      </c>
    </row>
    <row r="957" spans="1:25" x14ac:dyDescent="0.35">
      <c r="A957" t="s">
        <v>56</v>
      </c>
      <c r="B957">
        <v>2020020478</v>
      </c>
      <c r="C957">
        <v>32</v>
      </c>
      <c r="D957">
        <v>20202021</v>
      </c>
      <c r="E957" t="s">
        <v>45</v>
      </c>
      <c r="F957">
        <v>1</v>
      </c>
      <c r="I957">
        <v>2.517436130670772</v>
      </c>
      <c r="J957">
        <v>251.31253095721178</v>
      </c>
      <c r="K957">
        <v>22.934501807389314</v>
      </c>
      <c r="L957">
        <v>2.8680693278576328</v>
      </c>
      <c r="M957">
        <v>-776.50276076296814</v>
      </c>
      <c r="N957">
        <v>-8.8705391067252393</v>
      </c>
      <c r="O957">
        <v>-1.7132277981451078</v>
      </c>
      <c r="P957">
        <v>-125.68160447737642</v>
      </c>
      <c r="Q957">
        <v>-11.214324053218979</v>
      </c>
      <c r="R957">
        <v>-4.2174885092402441</v>
      </c>
      <c r="S957">
        <v>-960.02476981891346</v>
      </c>
      <c r="T957">
        <v>-5.8308160873258474</v>
      </c>
      <c r="U9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9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0.40431316467901823</v>
      </c>
      <c r="W957">
        <f>Table1[[#This Row],[Win%]]/(Table1[[#This Row],[Win%]]+Table1[[#This Row],[Opp Win%]])</f>
        <v>0.62375577900472579</v>
      </c>
      <c r="X957">
        <f>Table1[[#This Row],[Probability]]*2.2348375</f>
        <v>1.3939928057614737</v>
      </c>
      <c r="Y957">
        <v>39.55217727537628</v>
      </c>
    </row>
    <row r="958" spans="1:25" x14ac:dyDescent="0.35">
      <c r="A958" t="s">
        <v>41</v>
      </c>
      <c r="B958">
        <v>2020020479</v>
      </c>
      <c r="C958">
        <v>30</v>
      </c>
      <c r="D958">
        <v>20202021</v>
      </c>
      <c r="E958" t="s">
        <v>53</v>
      </c>
      <c r="F958">
        <v>1</v>
      </c>
      <c r="I958">
        <v>0.21613565154688408</v>
      </c>
      <c r="J958">
        <v>72.09442303957718</v>
      </c>
      <c r="K958">
        <v>-5.8456133309956888</v>
      </c>
      <c r="L958">
        <v>3.1774464668035627</v>
      </c>
      <c r="M958">
        <v>1805.3242696400625</v>
      </c>
      <c r="N958">
        <v>-4.657202089309032</v>
      </c>
      <c r="O958">
        <v>0.26404804032169604</v>
      </c>
      <c r="P958">
        <v>-35.944142228844967</v>
      </c>
      <c r="Q958">
        <v>-7.6777877059676882</v>
      </c>
      <c r="R958">
        <v>-4.2448670171115666</v>
      </c>
      <c r="S958">
        <v>172.43258244766525</v>
      </c>
      <c r="T958">
        <v>4.7781075065244263</v>
      </c>
      <c r="U9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9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0.43260449769933546</v>
      </c>
      <c r="W958">
        <f>Table1[[#This Row],[Win%]]/(Table1[[#This Row],[Win%]]+Table1[[#This Row],[Opp Win%]])</f>
        <v>0.55456849743369963</v>
      </c>
      <c r="X958">
        <f>Table1[[#This Row],[Probability]]*2.2348375</f>
        <v>1.2393704743834857</v>
      </c>
      <c r="Y958">
        <v>34.196389619670001</v>
      </c>
    </row>
    <row r="959" spans="1:25" x14ac:dyDescent="0.35">
      <c r="A959" t="s">
        <v>53</v>
      </c>
      <c r="B959">
        <v>2020020479</v>
      </c>
      <c r="C959">
        <v>34</v>
      </c>
      <c r="D959">
        <v>20202021</v>
      </c>
      <c r="E959" t="s">
        <v>41</v>
      </c>
      <c r="F959">
        <v>0</v>
      </c>
      <c r="I959">
        <v>0.26404804032169604</v>
      </c>
      <c r="J959">
        <v>-35.944142228844967</v>
      </c>
      <c r="K959">
        <v>-7.6777877059676882</v>
      </c>
      <c r="L959">
        <v>-4.2448670171115666</v>
      </c>
      <c r="M959">
        <v>172.43258244766525</v>
      </c>
      <c r="N959">
        <v>4.7781075065244263</v>
      </c>
      <c r="O959">
        <v>0.21613565154688408</v>
      </c>
      <c r="P959">
        <v>72.09442303957718</v>
      </c>
      <c r="Q959">
        <v>-5.8456133309956888</v>
      </c>
      <c r="R959">
        <v>3.1774464668035627</v>
      </c>
      <c r="S959">
        <v>1805.3242696400625</v>
      </c>
      <c r="T959">
        <v>-4.657202089309032</v>
      </c>
      <c r="U9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9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0.55159507130948193</v>
      </c>
      <c r="W959">
        <f>Table1[[#This Row],[Win%]]/(Table1[[#This Row],[Win%]]+Table1[[#This Row],[Opp Win%]])</f>
        <v>0.44581746746376388</v>
      </c>
      <c r="X959">
        <f>Table1[[#This Row],[Probability]]*2.2348375</f>
        <v>0.99632959444304936</v>
      </c>
      <c r="Y959">
        <v>38.007888820999014</v>
      </c>
    </row>
    <row r="960" spans="1:25" x14ac:dyDescent="0.35">
      <c r="A960" t="s">
        <v>32</v>
      </c>
      <c r="B960">
        <v>2020020480</v>
      </c>
      <c r="C960">
        <v>31</v>
      </c>
      <c r="D960">
        <v>20202021</v>
      </c>
      <c r="E960" t="s">
        <v>52</v>
      </c>
      <c r="F960">
        <v>0</v>
      </c>
      <c r="I960">
        <v>-0.34457618965776987</v>
      </c>
      <c r="J960">
        <v>2.510562156889776</v>
      </c>
      <c r="K960">
        <v>-7.4149100542288071E-2</v>
      </c>
      <c r="L960">
        <v>-1.3181045256673478</v>
      </c>
      <c r="M960">
        <v>1707.2664513227514</v>
      </c>
      <c r="N960">
        <v>-6.3759680995777774</v>
      </c>
      <c r="O960">
        <v>0.62311717105407127</v>
      </c>
      <c r="P960">
        <v>27.23349797469508</v>
      </c>
      <c r="Q960">
        <v>27.959672393531708</v>
      </c>
      <c r="R960">
        <v>2.3068099164955527</v>
      </c>
      <c r="S960">
        <v>1185.6638666666668</v>
      </c>
      <c r="T960">
        <v>7.3648578515872991</v>
      </c>
      <c r="U9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9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0.65041776613012814</v>
      </c>
      <c r="W960">
        <f>Table1[[#This Row],[Win%]]/(Table1[[#This Row],[Win%]]+Table1[[#This Row],[Opp Win%]])</f>
        <v>0.42049300956616975</v>
      </c>
      <c r="X960">
        <f>Table1[[#This Row],[Probability]]*2.2348375</f>
        <v>0.93973354626633476</v>
      </c>
      <c r="Y960">
        <v>35.910781396932258</v>
      </c>
    </row>
    <row r="961" spans="1:25" x14ac:dyDescent="0.35">
      <c r="A961" t="s">
        <v>52</v>
      </c>
      <c r="B961">
        <v>2020020480</v>
      </c>
      <c r="C961">
        <v>31</v>
      </c>
      <c r="D961">
        <v>20202021</v>
      </c>
      <c r="E961" t="s">
        <v>32</v>
      </c>
      <c r="F961">
        <v>1</v>
      </c>
      <c r="I961">
        <v>0.62311717105407127</v>
      </c>
      <c r="J961">
        <v>27.23349797469508</v>
      </c>
      <c r="K961">
        <v>27.959672393531708</v>
      </c>
      <c r="L961">
        <v>2.3068099164955527</v>
      </c>
      <c r="M961">
        <v>1185.6638666666668</v>
      </c>
      <c r="N961">
        <v>7.3648578515872991</v>
      </c>
      <c r="O961">
        <v>-0.34457618965776987</v>
      </c>
      <c r="P961">
        <v>2.510562156889776</v>
      </c>
      <c r="Q961">
        <v>-7.4149100542288071E-2</v>
      </c>
      <c r="R961">
        <v>-1.3181045256673478</v>
      </c>
      <c r="S961">
        <v>1707.2664513227514</v>
      </c>
      <c r="T961">
        <v>-6.3759680995777774</v>
      </c>
      <c r="U9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9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0.48815716880050608</v>
      </c>
      <c r="W961">
        <f>Table1[[#This Row],[Win%]]/(Table1[[#This Row],[Win%]]+Table1[[#This Row],[Opp Win%]])</f>
        <v>0.57826660475026892</v>
      </c>
      <c r="X961">
        <f>Table1[[#This Row],[Probability]]*2.2348375</f>
        <v>1.292331893293579</v>
      </c>
      <c r="Y961">
        <v>39.657139983436203</v>
      </c>
    </row>
    <row r="962" spans="1:25" x14ac:dyDescent="0.35">
      <c r="A962" t="s">
        <v>39</v>
      </c>
      <c r="B962">
        <v>2020020481</v>
      </c>
      <c r="C962">
        <v>30</v>
      </c>
      <c r="D962">
        <v>20202021</v>
      </c>
      <c r="E962" t="s">
        <v>54</v>
      </c>
      <c r="F962">
        <v>1</v>
      </c>
      <c r="I962">
        <v>-1.4216466893155388</v>
      </c>
      <c r="J962">
        <v>-192.22475691616364</v>
      </c>
      <c r="K962">
        <v>-23.56196993405575</v>
      </c>
      <c r="L962">
        <v>0.54363400958247965</v>
      </c>
      <c r="M962">
        <v>-671.32156984126937</v>
      </c>
      <c r="N962">
        <v>-10.953793928354404</v>
      </c>
      <c r="O962">
        <v>2.2843385975357688E-2</v>
      </c>
      <c r="P962">
        <v>-43.242299603851876</v>
      </c>
      <c r="Q962">
        <v>27.992116334146409</v>
      </c>
      <c r="R962">
        <v>4.9296709705681074</v>
      </c>
      <c r="S962">
        <v>1704.1662665101721</v>
      </c>
      <c r="T962">
        <v>19.008328588597113</v>
      </c>
      <c r="U9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9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0.53517582187192314</v>
      </c>
      <c r="W962">
        <f>Table1[[#This Row],[Win%]]/(Table1[[#This Row],[Win%]]+Table1[[#This Row],[Opp Win%]])</f>
        <v>0.4206239755547263</v>
      </c>
      <c r="X962">
        <f>Table1[[#This Row],[Probability]]*2.2348375</f>
        <v>0.9400262339687856</v>
      </c>
      <c r="Y962">
        <v>27.097710261407162</v>
      </c>
    </row>
    <row r="963" spans="1:25" x14ac:dyDescent="0.35">
      <c r="A963" t="s">
        <v>54</v>
      </c>
      <c r="B963">
        <v>2020020481</v>
      </c>
      <c r="C963">
        <v>31</v>
      </c>
      <c r="D963">
        <v>20202021</v>
      </c>
      <c r="E963" t="s">
        <v>39</v>
      </c>
      <c r="F963">
        <v>0</v>
      </c>
      <c r="I963">
        <v>2.2843385975357688E-2</v>
      </c>
      <c r="J963">
        <v>-43.242299603851876</v>
      </c>
      <c r="K963">
        <v>27.992116334146409</v>
      </c>
      <c r="L963">
        <v>4.9296709705681074</v>
      </c>
      <c r="M963">
        <v>1704.1662665101721</v>
      </c>
      <c r="N963">
        <v>19.008328588597113</v>
      </c>
      <c r="O963">
        <v>-1.4216466893155388</v>
      </c>
      <c r="P963">
        <v>-192.22475691616364</v>
      </c>
      <c r="Q963">
        <v>-23.56196993405575</v>
      </c>
      <c r="R963">
        <v>0.54363400958247965</v>
      </c>
      <c r="S963">
        <v>-671.32156984126937</v>
      </c>
      <c r="T963">
        <v>-10.953793928354404</v>
      </c>
      <c r="U9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9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0.4298052586799993</v>
      </c>
      <c r="W963">
        <f>Table1[[#This Row],[Win%]]/(Table1[[#This Row],[Win%]]+Table1[[#This Row],[Opp Win%]])</f>
        <v>0.57033626715867969</v>
      </c>
      <c r="X963">
        <f>Table1[[#This Row],[Probability]]*2.2348375</f>
        <v>1.2746088774562356</v>
      </c>
      <c r="Y963">
        <v>38.665503944397457</v>
      </c>
    </row>
    <row r="964" spans="1:25" x14ac:dyDescent="0.35">
      <c r="A964" t="s">
        <v>49</v>
      </c>
      <c r="B964">
        <v>2020020482</v>
      </c>
      <c r="C964">
        <v>29</v>
      </c>
      <c r="D964">
        <v>20202021</v>
      </c>
      <c r="E964" t="s">
        <v>50</v>
      </c>
      <c r="F964">
        <v>1</v>
      </c>
      <c r="I964">
        <v>9.553332437371452E-2</v>
      </c>
      <c r="J964">
        <v>-116.06624311111115</v>
      </c>
      <c r="K964">
        <v>-15.396263933592431</v>
      </c>
      <c r="L964">
        <v>5.0337093004791242</v>
      </c>
      <c r="M964">
        <v>1899.4220578329882</v>
      </c>
      <c r="N964">
        <v>-8.7177326626672311</v>
      </c>
      <c r="O964">
        <v>0.75453400883641186</v>
      </c>
      <c r="P964">
        <v>110.80240304278483</v>
      </c>
      <c r="Q964">
        <v>20.666081190772974</v>
      </c>
      <c r="R964">
        <v>-9.0364085481661469</v>
      </c>
      <c r="S964">
        <v>-1893.0857029733961</v>
      </c>
      <c r="T964">
        <v>2.5698265829382216</v>
      </c>
      <c r="U9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9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0.55990616621540723</v>
      </c>
      <c r="W964">
        <f>Table1[[#This Row],[Win%]]/(Table1[[#This Row],[Win%]]+Table1[[#This Row],[Opp Win%]])</f>
        <v>0.4367081003097838</v>
      </c>
      <c r="X964">
        <f>Table1[[#This Row],[Probability]]*2.2348375</f>
        <v>0.97597163912606633</v>
      </c>
      <c r="Y964">
        <v>28.160560256415607</v>
      </c>
    </row>
    <row r="965" spans="1:25" x14ac:dyDescent="0.35">
      <c r="A965" t="s">
        <v>50</v>
      </c>
      <c r="B965">
        <v>2020020482</v>
      </c>
      <c r="C965">
        <v>33</v>
      </c>
      <c r="D965">
        <v>20202021</v>
      </c>
      <c r="E965" t="s">
        <v>49</v>
      </c>
      <c r="F965">
        <v>0</v>
      </c>
      <c r="I965">
        <v>0.75453400883641186</v>
      </c>
      <c r="J965">
        <v>110.80240304278483</v>
      </c>
      <c r="K965">
        <v>20.666081190772974</v>
      </c>
      <c r="L965">
        <v>-9.0364085481661469</v>
      </c>
      <c r="M965">
        <v>-1893.0857029733961</v>
      </c>
      <c r="N965">
        <v>2.5698265829382216</v>
      </c>
      <c r="O965">
        <v>9.553332437371452E-2</v>
      </c>
      <c r="P965">
        <v>-116.06624311111115</v>
      </c>
      <c r="Q965">
        <v>-15.396263933592431</v>
      </c>
      <c r="R965">
        <v>5.0337093004791242</v>
      </c>
      <c r="S965">
        <v>1899.4220578329882</v>
      </c>
      <c r="T965">
        <v>-8.7177326626672311</v>
      </c>
      <c r="U9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9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0.44963091366980362</v>
      </c>
      <c r="W965">
        <f>Table1[[#This Row],[Win%]]/(Table1[[#This Row],[Win%]]+Table1[[#This Row],[Opp Win%]])</f>
        <v>0.56041525222757382</v>
      </c>
      <c r="X965">
        <f>Table1[[#This Row],[Probability]]*2.2348375</f>
        <v>1.2524370212501403</v>
      </c>
      <c r="Y965">
        <v>42.304379050740138</v>
      </c>
    </row>
    <row r="966" spans="1:25" x14ac:dyDescent="0.35">
      <c r="A966" t="s">
        <v>28</v>
      </c>
      <c r="B966">
        <v>2020020483</v>
      </c>
      <c r="C966">
        <v>32</v>
      </c>
      <c r="D966">
        <v>20202021</v>
      </c>
      <c r="E966" t="s">
        <v>29</v>
      </c>
      <c r="F966">
        <v>0</v>
      </c>
      <c r="I966">
        <v>7.3356732997945123E-2</v>
      </c>
      <c r="J966">
        <v>-28.333254320071823</v>
      </c>
      <c r="K966">
        <v>33.982612491325931</v>
      </c>
      <c r="L966">
        <v>8.8475354469541401</v>
      </c>
      <c r="M966">
        <v>1042.6090174603178</v>
      </c>
      <c r="N966">
        <v>14.053344582942731</v>
      </c>
      <c r="O966">
        <v>-0.78263231559890589</v>
      </c>
      <c r="P966">
        <v>68.80763019393649</v>
      </c>
      <c r="Q966">
        <v>-30.129326102554245</v>
      </c>
      <c r="R966">
        <v>1.8523266858316241</v>
      </c>
      <c r="S966">
        <v>3.4060244766508276</v>
      </c>
      <c r="T966">
        <v>-5.9694391413430203</v>
      </c>
      <c r="U9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9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0.47311066877526492</v>
      </c>
      <c r="W966">
        <f>Table1[[#This Row],[Win%]]/(Table1[[#This Row],[Win%]]+Table1[[#This Row],[Opp Win%]])</f>
        <v>0.55059255278186359</v>
      </c>
      <c r="X966">
        <f>Table1[[#This Row],[Probability]]*2.2348375</f>
        <v>1.2304848841776379</v>
      </c>
      <c r="Y966">
        <v>38.060422212451805</v>
      </c>
    </row>
    <row r="967" spans="1:25" x14ac:dyDescent="0.35">
      <c r="A967" t="s">
        <v>29</v>
      </c>
      <c r="B967">
        <v>2020020483</v>
      </c>
      <c r="C967">
        <v>31</v>
      </c>
      <c r="D967">
        <v>20202021</v>
      </c>
      <c r="E967" t="s">
        <v>28</v>
      </c>
      <c r="F967">
        <v>1</v>
      </c>
      <c r="I967">
        <v>-0.78263231559890589</v>
      </c>
      <c r="J967">
        <v>68.80763019393649</v>
      </c>
      <c r="K967">
        <v>-30.129326102554245</v>
      </c>
      <c r="L967">
        <v>1.8523266858316241</v>
      </c>
      <c r="M967">
        <v>3.4060244766508276</v>
      </c>
      <c r="N967">
        <v>-5.9694391413430203</v>
      </c>
      <c r="O967">
        <v>7.3356732997945123E-2</v>
      </c>
      <c r="P967">
        <v>-28.333254320071823</v>
      </c>
      <c r="Q967">
        <v>33.982612491325931</v>
      </c>
      <c r="R967">
        <v>8.8475354469541401</v>
      </c>
      <c r="S967">
        <v>1042.6090174603178</v>
      </c>
      <c r="T967">
        <v>14.053344582942731</v>
      </c>
      <c r="U9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9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0.55601039995137658</v>
      </c>
      <c r="W967">
        <f>Table1[[#This Row],[Win%]]/(Table1[[#This Row],[Win%]]+Table1[[#This Row],[Opp Win%]])</f>
        <v>0.44484526222140003</v>
      </c>
      <c r="X967">
        <f>Table1[[#This Row],[Probability]]*2.2348375</f>
        <v>0.99415687370971795</v>
      </c>
      <c r="Y967">
        <v>30.534854096305459</v>
      </c>
    </row>
    <row r="968" spans="1:25" x14ac:dyDescent="0.35">
      <c r="A968" t="s">
        <v>44</v>
      </c>
      <c r="B968">
        <v>2020020484</v>
      </c>
      <c r="C968">
        <v>32</v>
      </c>
      <c r="D968">
        <v>20202021</v>
      </c>
      <c r="E968" t="s">
        <v>47</v>
      </c>
      <c r="F968">
        <v>1</v>
      </c>
      <c r="I968">
        <v>1.4214744605817919</v>
      </c>
      <c r="J968">
        <v>60.494438500701349</v>
      </c>
      <c r="K968">
        <v>-8.9224645052110425</v>
      </c>
      <c r="L968">
        <v>-3.8317542018280264</v>
      </c>
      <c r="M968">
        <v>-1192.0137722222225</v>
      </c>
      <c r="N968">
        <v>-2.6890756118069388</v>
      </c>
      <c r="O968">
        <v>-0.36688967357289681</v>
      </c>
      <c r="P968">
        <v>134.82661183742056</v>
      </c>
      <c r="Q968">
        <v>15.996563027579304</v>
      </c>
      <c r="R968">
        <v>-2.4871668117727559</v>
      </c>
      <c r="S968">
        <v>-344.5575705314011</v>
      </c>
      <c r="T968">
        <v>1.2504598696003297</v>
      </c>
      <c r="U9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9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0.56138901459274004</v>
      </c>
      <c r="W968">
        <f>Table1[[#This Row],[Win%]]/(Table1[[#This Row],[Win%]]+Table1[[#This Row],[Opp Win%]])</f>
        <v>0.47878371568268274</v>
      </c>
      <c r="X968">
        <f>Table1[[#This Row],[Probability]]*2.2348375</f>
        <v>1.0700038021969973</v>
      </c>
      <c r="Y968">
        <v>34.173595002192826</v>
      </c>
    </row>
    <row r="969" spans="1:25" x14ac:dyDescent="0.35">
      <c r="A969" t="s">
        <v>47</v>
      </c>
      <c r="B969">
        <v>2020020484</v>
      </c>
      <c r="C969">
        <v>32</v>
      </c>
      <c r="D969">
        <v>20202021</v>
      </c>
      <c r="E969" t="s">
        <v>44</v>
      </c>
      <c r="F969">
        <v>0</v>
      </c>
      <c r="I969">
        <v>-0.36688967357289681</v>
      </c>
      <c r="J969">
        <v>134.82661183742056</v>
      </c>
      <c r="K969">
        <v>15.996563027579304</v>
      </c>
      <c r="L969">
        <v>-2.4871668117727559</v>
      </c>
      <c r="M969">
        <v>-344.5575705314011</v>
      </c>
      <c r="N969">
        <v>1.2504598696003297</v>
      </c>
      <c r="O969">
        <v>1.4214744605817919</v>
      </c>
      <c r="P969">
        <v>60.494438500701349</v>
      </c>
      <c r="Q969">
        <v>-8.9224645052110425</v>
      </c>
      <c r="R969">
        <v>-3.8317542018280264</v>
      </c>
      <c r="S969">
        <v>-1192.0137722222225</v>
      </c>
      <c r="T969">
        <v>-2.6890756118069388</v>
      </c>
      <c r="U9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9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0.52111234836978226</v>
      </c>
      <c r="W969">
        <f>Table1[[#This Row],[Win%]]/(Table1[[#This Row],[Win%]]+Table1[[#This Row],[Opp Win%]])</f>
        <v>0.52066156253373974</v>
      </c>
      <c r="X969">
        <f>Table1[[#This Row],[Probability]]*2.2348375</f>
        <v>1.1635939847589964</v>
      </c>
      <c r="Y969">
        <v>38.514897191029334</v>
      </c>
    </row>
    <row r="970" spans="1:25" x14ac:dyDescent="0.35">
      <c r="A970" t="s">
        <v>30</v>
      </c>
      <c r="B970">
        <v>2020020485</v>
      </c>
      <c r="C970">
        <v>30</v>
      </c>
      <c r="D970">
        <v>20202021</v>
      </c>
      <c r="E970" t="s">
        <v>31</v>
      </c>
      <c r="F970">
        <v>1</v>
      </c>
      <c r="I970">
        <v>-1.4722969288774828</v>
      </c>
      <c r="J970">
        <v>116.79607728226352</v>
      </c>
      <c r="K970">
        <v>6.890121907299573</v>
      </c>
      <c r="L970">
        <v>1.0747770622861132</v>
      </c>
      <c r="M970">
        <v>232.58400555555568</v>
      </c>
      <c r="N970">
        <v>-3.0358623597115515</v>
      </c>
      <c r="O970">
        <v>-0.43834757911704503</v>
      </c>
      <c r="P970">
        <v>-51.594570708742069</v>
      </c>
      <c r="Q970">
        <v>-8.0782583008146709</v>
      </c>
      <c r="R970">
        <v>-7.2044837180013666</v>
      </c>
      <c r="S970">
        <v>-1293.0434984126987</v>
      </c>
      <c r="T970">
        <v>-3.9297237041693696</v>
      </c>
      <c r="U9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9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0.4349144310262083</v>
      </c>
      <c r="W970">
        <f>Table1[[#This Row],[Win%]]/(Table1[[#This Row],[Win%]]+Table1[[#This Row],[Opp Win%]])</f>
        <v>0.58756394563969405</v>
      </c>
      <c r="X970">
        <f>Table1[[#This Row],[Probability]]*2.2348375</f>
        <v>1.3131099393635497</v>
      </c>
      <c r="Y970">
        <v>36.684930762285113</v>
      </c>
    </row>
    <row r="971" spans="1:25" x14ac:dyDescent="0.35">
      <c r="A971" t="s">
        <v>31</v>
      </c>
      <c r="B971">
        <v>2020020485</v>
      </c>
      <c r="C971">
        <v>32</v>
      </c>
      <c r="D971">
        <v>20202021</v>
      </c>
      <c r="E971" t="s">
        <v>30</v>
      </c>
      <c r="F971">
        <v>0</v>
      </c>
      <c r="I971">
        <v>-0.43834757911704503</v>
      </c>
      <c r="J971">
        <v>-51.594570708742069</v>
      </c>
      <c r="K971">
        <v>-8.0782583008146709</v>
      </c>
      <c r="L971">
        <v>-7.2044837180013666</v>
      </c>
      <c r="M971">
        <v>-1293.0434984126987</v>
      </c>
      <c r="N971">
        <v>-3.9297237041693696</v>
      </c>
      <c r="O971">
        <v>-1.4722969288774828</v>
      </c>
      <c r="P971">
        <v>116.79607728226352</v>
      </c>
      <c r="Q971">
        <v>6.890121907299573</v>
      </c>
      <c r="R971">
        <v>1.0747770622861132</v>
      </c>
      <c r="S971">
        <v>232.58400555555568</v>
      </c>
      <c r="T971">
        <v>-3.0358623597115515</v>
      </c>
      <c r="U9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9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0.61835583042893805</v>
      </c>
      <c r="W971">
        <f>Table1[[#This Row],[Win%]]/(Table1[[#This Row],[Win%]]+Table1[[#This Row],[Opp Win%]])</f>
        <v>0.41232978912875923</v>
      </c>
      <c r="X971">
        <f>Table1[[#This Row],[Probability]]*2.2348375</f>
        <v>0.92149007511204339</v>
      </c>
      <c r="Y971">
        <v>35.165607186193078</v>
      </c>
    </row>
    <row r="972" spans="1:25" x14ac:dyDescent="0.35">
      <c r="A972" t="s">
        <v>33</v>
      </c>
      <c r="B972">
        <v>2020020486</v>
      </c>
      <c r="C972">
        <v>33</v>
      </c>
      <c r="D972">
        <v>20202021</v>
      </c>
      <c r="E972" t="s">
        <v>51</v>
      </c>
      <c r="F972">
        <v>0</v>
      </c>
      <c r="I972">
        <v>-0.51377536830253456</v>
      </c>
      <c r="J972">
        <v>-93.587614836228369</v>
      </c>
      <c r="K972">
        <v>-18.726763867593753</v>
      </c>
      <c r="L972">
        <v>-9.482678226468682</v>
      </c>
      <c r="M972">
        <v>-2843.8900379834558</v>
      </c>
      <c r="N972">
        <v>-7.769291471120817</v>
      </c>
      <c r="O972">
        <v>8.4034351067760277E-2</v>
      </c>
      <c r="P972">
        <v>-25.145683299746985</v>
      </c>
      <c r="Q972">
        <v>44.211599118563036</v>
      </c>
      <c r="R972">
        <v>-3.3769683175906877</v>
      </c>
      <c r="S972">
        <v>939.36264489157156</v>
      </c>
      <c r="T972">
        <v>-3.9232058862550425</v>
      </c>
      <c r="U9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9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0.71148553971716688</v>
      </c>
      <c r="W972">
        <f>Table1[[#This Row],[Win%]]/(Table1[[#This Row],[Win%]]+Table1[[#This Row],[Opp Win%]])</f>
        <v>0.34896077733927078</v>
      </c>
      <c r="X972">
        <f>Table1[[#This Row],[Probability]]*2.2348375</f>
        <v>0.77987063122695244</v>
      </c>
      <c r="Y972">
        <v>33.340000931334266</v>
      </c>
    </row>
    <row r="973" spans="1:25" x14ac:dyDescent="0.35">
      <c r="A973" t="s">
        <v>51</v>
      </c>
      <c r="B973">
        <v>2020020486</v>
      </c>
      <c r="C973">
        <v>32</v>
      </c>
      <c r="D973">
        <v>20202021</v>
      </c>
      <c r="E973" t="s">
        <v>33</v>
      </c>
      <c r="F973">
        <v>1</v>
      </c>
      <c r="I973">
        <v>8.4034351067760277E-2</v>
      </c>
      <c r="J973">
        <v>-25.145683299746985</v>
      </c>
      <c r="K973">
        <v>44.211599118563036</v>
      </c>
      <c r="L973">
        <v>-3.3769683175906877</v>
      </c>
      <c r="M973">
        <v>939.36264489157156</v>
      </c>
      <c r="N973">
        <v>-3.9232058862550425</v>
      </c>
      <c r="O973">
        <v>-0.51377536830253456</v>
      </c>
      <c r="P973">
        <v>-93.587614836228369</v>
      </c>
      <c r="Q973">
        <v>-18.726763867593753</v>
      </c>
      <c r="R973">
        <v>-9.482678226468682</v>
      </c>
      <c r="S973">
        <v>-2843.8900379834558</v>
      </c>
      <c r="T973">
        <v>-7.769291471120817</v>
      </c>
      <c r="U9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9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0.38589783455808663</v>
      </c>
      <c r="W973">
        <f>Table1[[#This Row],[Win%]]/(Table1[[#This Row],[Win%]]+Table1[[#This Row],[Opp Win%]])</f>
        <v>0.65003675727796628</v>
      </c>
      <c r="X973">
        <f>Table1[[#This Row],[Probability]]*2.2348375</f>
        <v>1.4527265215431968</v>
      </c>
      <c r="Y973">
        <v>42.149470757186641</v>
      </c>
    </row>
    <row r="974" spans="1:25" x14ac:dyDescent="0.35">
      <c r="A974" t="s">
        <v>38</v>
      </c>
      <c r="B974">
        <v>2020020487</v>
      </c>
      <c r="C974">
        <v>31</v>
      </c>
      <c r="D974">
        <v>20202021</v>
      </c>
      <c r="E974" t="s">
        <v>43</v>
      </c>
      <c r="F974">
        <v>1</v>
      </c>
      <c r="I974">
        <v>-0.66641054968514868</v>
      </c>
      <c r="J974">
        <v>-57.158324950780475</v>
      </c>
      <c r="K974">
        <v>9.6947103951214899</v>
      </c>
      <c r="L974">
        <v>-4.1517800903490745</v>
      </c>
      <c r="M974">
        <v>-31.16033623188423</v>
      </c>
      <c r="N974">
        <v>1.0986362106265606</v>
      </c>
      <c r="O974">
        <v>0.20518424839835528</v>
      </c>
      <c r="P974">
        <v>35.513962077751387</v>
      </c>
      <c r="Q974">
        <v>2.1305791290007257</v>
      </c>
      <c r="R974">
        <v>3.2623198412046577</v>
      </c>
      <c r="S974">
        <v>785.23302528180329</v>
      </c>
      <c r="T974">
        <v>3.8844278160585533</v>
      </c>
      <c r="U9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9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0.48163533878323689</v>
      </c>
      <c r="W974">
        <f>Table1[[#This Row],[Win%]]/(Table1[[#This Row],[Win%]]+Table1[[#This Row],[Opp Win%]])</f>
        <v>0.54754988406830352</v>
      </c>
      <c r="X974">
        <f>Table1[[#This Row],[Probability]]*2.2348375</f>
        <v>1.2236850140364972</v>
      </c>
      <c r="Y974">
        <v>37.454230521791992</v>
      </c>
    </row>
    <row r="975" spans="1:25" x14ac:dyDescent="0.35">
      <c r="A975" t="s">
        <v>43</v>
      </c>
      <c r="B975">
        <v>2020020487</v>
      </c>
      <c r="C975">
        <v>32</v>
      </c>
      <c r="D975">
        <v>20202021</v>
      </c>
      <c r="E975" t="s">
        <v>38</v>
      </c>
      <c r="F975">
        <v>0</v>
      </c>
      <c r="I975">
        <v>0.20518424839835528</v>
      </c>
      <c r="J975">
        <v>35.513962077751387</v>
      </c>
      <c r="K975">
        <v>2.1305791290007257</v>
      </c>
      <c r="L975">
        <v>3.2623198412046577</v>
      </c>
      <c r="M975">
        <v>785.23302528180329</v>
      </c>
      <c r="N975">
        <v>3.8844278160585533</v>
      </c>
      <c r="O975">
        <v>-0.66641054968514868</v>
      </c>
      <c r="P975">
        <v>-57.158324950780475</v>
      </c>
      <c r="Q975">
        <v>9.6947103951214899</v>
      </c>
      <c r="R975">
        <v>-4.1517800903490745</v>
      </c>
      <c r="S975">
        <v>-31.16033623188423</v>
      </c>
      <c r="T975">
        <v>1.0986362106265606</v>
      </c>
      <c r="U9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9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0.58670670493168431</v>
      </c>
      <c r="W975">
        <f>Table1[[#This Row],[Win%]]/(Table1[[#This Row],[Win%]]+Table1[[#This Row],[Opp Win%]])</f>
        <v>0.45250930215196727</v>
      </c>
      <c r="X975">
        <f>Table1[[#This Row],[Probability]]*2.2348375</f>
        <v>1.011284757548047</v>
      </c>
      <c r="Y975">
        <v>35.914731905969589</v>
      </c>
    </row>
    <row r="976" spans="1:25" x14ac:dyDescent="0.35">
      <c r="A976" t="s">
        <v>35</v>
      </c>
      <c r="B976">
        <v>2020020488</v>
      </c>
      <c r="C976">
        <v>32</v>
      </c>
      <c r="D976">
        <v>20202021</v>
      </c>
      <c r="E976" t="s">
        <v>36</v>
      </c>
      <c r="F976">
        <v>0</v>
      </c>
      <c r="I976">
        <v>1.3322205249212851</v>
      </c>
      <c r="J976">
        <v>-0.89181879549125753</v>
      </c>
      <c r="K976">
        <v>11.427095034636306</v>
      </c>
      <c r="L976">
        <v>8.1630727501711178</v>
      </c>
      <c r="M976">
        <v>696.79153977455735</v>
      </c>
      <c r="N976">
        <v>4.1735657038859113</v>
      </c>
      <c r="O976">
        <v>1.2659645358726888</v>
      </c>
      <c r="P976">
        <v>1.5577575312292105</v>
      </c>
      <c r="Q976">
        <v>-50.358277008773904</v>
      </c>
      <c r="R976">
        <v>6.7202253853524994</v>
      </c>
      <c r="S976">
        <v>215.97236040688585</v>
      </c>
      <c r="T976">
        <v>-5.5942720712461309</v>
      </c>
      <c r="U9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9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0.32982075642403624</v>
      </c>
      <c r="W976">
        <f>Table1[[#This Row],[Win%]]/(Table1[[#This Row],[Win%]]+Table1[[#This Row],[Opp Win%]])</f>
        <v>0.59706594907264632</v>
      </c>
      <c r="X976">
        <f>Table1[[#This Row],[Probability]]*2.2348375</f>
        <v>1.33434537296064</v>
      </c>
      <c r="Y976">
        <v>36.664715559555702</v>
      </c>
    </row>
    <row r="977" spans="1:25" x14ac:dyDescent="0.35">
      <c r="A977" t="s">
        <v>36</v>
      </c>
      <c r="B977">
        <v>2020020488</v>
      </c>
      <c r="C977">
        <v>32</v>
      </c>
      <c r="D977">
        <v>20202021</v>
      </c>
      <c r="E977" t="s">
        <v>35</v>
      </c>
      <c r="F977">
        <v>1</v>
      </c>
      <c r="I977">
        <v>1.2659645358726888</v>
      </c>
      <c r="J977">
        <v>1.5577575312292105</v>
      </c>
      <c r="K977">
        <v>-50.358277008773904</v>
      </c>
      <c r="L977">
        <v>6.7202253853524994</v>
      </c>
      <c r="M977">
        <v>215.97236040688585</v>
      </c>
      <c r="N977">
        <v>-5.5942720712461309</v>
      </c>
      <c r="O977">
        <v>1.3322205249212851</v>
      </c>
      <c r="P977">
        <v>-0.89181879549125753</v>
      </c>
      <c r="Q977">
        <v>11.427095034636306</v>
      </c>
      <c r="R977">
        <v>8.1630727501711178</v>
      </c>
      <c r="S977">
        <v>696.79153977455735</v>
      </c>
      <c r="T977">
        <v>4.1735657038859113</v>
      </c>
      <c r="U9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9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0.47720321546481093</v>
      </c>
      <c r="W977">
        <f>Table1[[#This Row],[Win%]]/(Table1[[#This Row],[Win%]]+Table1[[#This Row],[Opp Win%]])</f>
        <v>0.39866240316074325</v>
      </c>
      <c r="X977">
        <f>Table1[[#This Row],[Probability]]*2.2348375</f>
        <v>0.89094568842374744</v>
      </c>
      <c r="Y977">
        <v>26.283019814419202</v>
      </c>
    </row>
    <row r="978" spans="1:25" x14ac:dyDescent="0.35">
      <c r="A978" t="s">
        <v>41</v>
      </c>
      <c r="B978">
        <v>2020020489</v>
      </c>
      <c r="C978">
        <v>31</v>
      </c>
      <c r="D978">
        <v>20202021</v>
      </c>
      <c r="E978" t="s">
        <v>53</v>
      </c>
      <c r="F978">
        <v>1</v>
      </c>
      <c r="G978">
        <v>1</v>
      </c>
      <c r="H978">
        <v>1</v>
      </c>
      <c r="I978">
        <v>0.21613565154688408</v>
      </c>
      <c r="J978">
        <v>72.09442303957718</v>
      </c>
      <c r="K978">
        <v>-5.8456133309956888</v>
      </c>
      <c r="L978">
        <v>3.1774464668035627</v>
      </c>
      <c r="M978">
        <v>1805.3242696400625</v>
      </c>
      <c r="N978">
        <v>-4.657202089309032</v>
      </c>
      <c r="O978">
        <v>0.26404804032169604</v>
      </c>
      <c r="P978">
        <v>-35.944142228844967</v>
      </c>
      <c r="Q978">
        <v>-7.6777877059676882</v>
      </c>
      <c r="R978">
        <v>-4.2448670171115666</v>
      </c>
      <c r="S978">
        <v>172.43258244766525</v>
      </c>
      <c r="T978">
        <v>4.7781075065244263</v>
      </c>
      <c r="U9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0.48643438861556371</v>
      </c>
      <c r="V9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0.39070593014860922</v>
      </c>
      <c r="W978">
        <f>Table1[[#This Row],[Win%]]/(Table1[[#This Row],[Win%]]+Table1[[#This Row],[Opp Win%]])</f>
        <v>0.55456849743369963</v>
      </c>
      <c r="X978">
        <f>Table1[[#This Row],[Probability]]*2.2348375</f>
        <v>1.2393704743834857</v>
      </c>
      <c r="Y978">
        <v>35.435760094053485</v>
      </c>
    </row>
    <row r="979" spans="1:25" x14ac:dyDescent="0.35">
      <c r="A979" t="s">
        <v>53</v>
      </c>
      <c r="B979">
        <v>2020020489</v>
      </c>
      <c r="C979">
        <v>35</v>
      </c>
      <c r="D979">
        <v>20202021</v>
      </c>
      <c r="E979" t="s">
        <v>41</v>
      </c>
      <c r="F979">
        <v>0</v>
      </c>
      <c r="G979">
        <v>1</v>
      </c>
      <c r="H979">
        <v>1</v>
      </c>
      <c r="I979">
        <v>0.26404804032169604</v>
      </c>
      <c r="J979">
        <v>-35.944142228844967</v>
      </c>
      <c r="K979">
        <v>-7.6777877059676882</v>
      </c>
      <c r="L979">
        <v>-4.2448670171115666</v>
      </c>
      <c r="M979">
        <v>172.43258244766525</v>
      </c>
      <c r="N979">
        <v>4.7781075065244263</v>
      </c>
      <c r="O979">
        <v>0.21613565154688408</v>
      </c>
      <c r="P979">
        <v>72.09442303957718</v>
      </c>
      <c r="Q979">
        <v>-5.8456133309956888</v>
      </c>
      <c r="R979">
        <v>3.1774464668035627</v>
      </c>
      <c r="S979">
        <v>1805.3242696400625</v>
      </c>
      <c r="T979">
        <v>-4.657202089309032</v>
      </c>
      <c r="U9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0.40075928863215587</v>
      </c>
      <c r="V9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0.49817204062252318</v>
      </c>
      <c r="W979">
        <f>Table1[[#This Row],[Win%]]/(Table1[[#This Row],[Win%]]+Table1[[#This Row],[Opp Win%]])</f>
        <v>0.44581746746376388</v>
      </c>
      <c r="X979">
        <f>Table1[[#This Row],[Probability]]*2.2348375</f>
        <v>0.99632959444304936</v>
      </c>
      <c r="Y979">
        <v>39.004218415442061</v>
      </c>
    </row>
    <row r="980" spans="1:25" x14ac:dyDescent="0.35">
      <c r="A980" t="s">
        <v>32</v>
      </c>
      <c r="B980">
        <v>2020020490</v>
      </c>
      <c r="C980">
        <v>32</v>
      </c>
      <c r="D980">
        <v>20202021</v>
      </c>
      <c r="E980" t="s">
        <v>52</v>
      </c>
      <c r="F980">
        <v>0</v>
      </c>
      <c r="G980">
        <v>1</v>
      </c>
      <c r="H980">
        <v>1</v>
      </c>
      <c r="I980">
        <v>-0.34457618965776987</v>
      </c>
      <c r="J980">
        <v>2.510562156889776</v>
      </c>
      <c r="K980">
        <v>-7.4149100542288071E-2</v>
      </c>
      <c r="L980">
        <v>-1.3181045256673478</v>
      </c>
      <c r="M980">
        <v>1707.2664513227514</v>
      </c>
      <c r="N980">
        <v>-6.3759680995777774</v>
      </c>
      <c r="O980">
        <v>0.62311717105407127</v>
      </c>
      <c r="P980">
        <v>27.23349797469508</v>
      </c>
      <c r="Q980">
        <v>27.959672393531708</v>
      </c>
      <c r="R980">
        <v>2.3068099164955527</v>
      </c>
      <c r="S980">
        <v>1185.6638666666668</v>
      </c>
      <c r="T980">
        <v>7.3648578515872991</v>
      </c>
      <c r="U9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0.42623731686607574</v>
      </c>
      <c r="V9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0.58742356968666964</v>
      </c>
      <c r="W980">
        <f>Table1[[#This Row],[Win%]]/(Table1[[#This Row],[Win%]]+Table1[[#This Row],[Opp Win%]])</f>
        <v>0.42049300956616981</v>
      </c>
      <c r="X980">
        <f>Table1[[#This Row],[Probability]]*2.2348375</f>
        <v>0.93973354626633498</v>
      </c>
      <c r="Y980">
        <v>36.85051494319859</v>
      </c>
    </row>
    <row r="981" spans="1:25" x14ac:dyDescent="0.35">
      <c r="A981" t="s">
        <v>52</v>
      </c>
      <c r="B981">
        <v>2020020490</v>
      </c>
      <c r="C981">
        <v>32</v>
      </c>
      <c r="D981">
        <v>20202021</v>
      </c>
      <c r="E981" t="s">
        <v>32</v>
      </c>
      <c r="F981">
        <v>1</v>
      </c>
      <c r="G981">
        <v>1</v>
      </c>
      <c r="H981">
        <v>1</v>
      </c>
      <c r="I981">
        <v>0.62311717105407127</v>
      </c>
      <c r="J981">
        <v>27.23349797469508</v>
      </c>
      <c r="K981">
        <v>27.959672393531708</v>
      </c>
      <c r="L981">
        <v>2.3068099164955527</v>
      </c>
      <c r="M981">
        <v>1185.6638666666668</v>
      </c>
      <c r="N981">
        <v>7.3648578515872991</v>
      </c>
      <c r="O981">
        <v>-0.34457618965776987</v>
      </c>
      <c r="P981">
        <v>2.510562156889776</v>
      </c>
      <c r="Q981">
        <v>-7.4149100542288071E-2</v>
      </c>
      <c r="R981">
        <v>-1.3181045256673478</v>
      </c>
      <c r="S981">
        <v>1707.2664513227514</v>
      </c>
      <c r="T981">
        <v>-6.3759680995777774</v>
      </c>
      <c r="U9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0.60451734193280715</v>
      </c>
      <c r="V9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0.44087821950355638</v>
      </c>
      <c r="W981">
        <f>Table1[[#This Row],[Win%]]/(Table1[[#This Row],[Win%]]+Table1[[#This Row],[Opp Win%]])</f>
        <v>0.57826660475026903</v>
      </c>
      <c r="X981">
        <f>Table1[[#This Row],[Probability]]*2.2348375</f>
        <v>1.2923318932935792</v>
      </c>
      <c r="Y981">
        <v>40.949471876729781</v>
      </c>
    </row>
    <row r="982" spans="1:25" x14ac:dyDescent="0.35">
      <c r="A982" t="s">
        <v>37</v>
      </c>
      <c r="B982">
        <v>2020020491</v>
      </c>
      <c r="C982">
        <v>34</v>
      </c>
      <c r="D982">
        <v>20202021</v>
      </c>
      <c r="E982" t="s">
        <v>55</v>
      </c>
      <c r="F982">
        <v>1</v>
      </c>
      <c r="I982">
        <v>-0.34950432107460772</v>
      </c>
      <c r="J982">
        <v>32.638115399858037</v>
      </c>
      <c r="K982">
        <v>6.5659599830576241</v>
      </c>
      <c r="L982">
        <v>10.632614160164273</v>
      </c>
      <c r="M982">
        <v>599.96992300469537</v>
      </c>
      <c r="N982">
        <v>1.5398230742927268</v>
      </c>
      <c r="O982">
        <v>0.75781942978097072</v>
      </c>
      <c r="P982">
        <v>88.581902214141465</v>
      </c>
      <c r="Q982">
        <v>-12.573410196544119</v>
      </c>
      <c r="R982">
        <v>-5.2058526433949339</v>
      </c>
      <c r="S982">
        <v>714.05321721439736</v>
      </c>
      <c r="T982">
        <v>-1.2598363417135965</v>
      </c>
      <c r="U9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9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0.45627770760472702</v>
      </c>
      <c r="W982">
        <f>Table1[[#This Row],[Win%]]/(Table1[[#This Row],[Win%]]+Table1[[#This Row],[Opp Win%]])</f>
        <v>0.55527931220919746</v>
      </c>
      <c r="X982">
        <f>Table1[[#This Row],[Probability]]*2.2348375</f>
        <v>1.2409590298993223</v>
      </c>
      <c r="Y982">
        <v>40.770913532002133</v>
      </c>
    </row>
    <row r="983" spans="1:25" x14ac:dyDescent="0.35">
      <c r="A983" t="s">
        <v>55</v>
      </c>
      <c r="B983">
        <v>2020020491</v>
      </c>
      <c r="C983">
        <v>31</v>
      </c>
      <c r="D983">
        <v>20202021</v>
      </c>
      <c r="E983" t="s">
        <v>37</v>
      </c>
      <c r="F983">
        <v>0</v>
      </c>
      <c r="I983">
        <v>0.75781942978097072</v>
      </c>
      <c r="J983">
        <v>88.581902214141465</v>
      </c>
      <c r="K983">
        <v>-12.573410196544119</v>
      </c>
      <c r="L983">
        <v>-5.2058526433949339</v>
      </c>
      <c r="M983">
        <v>714.05321721439736</v>
      </c>
      <c r="N983">
        <v>-1.2598363417135965</v>
      </c>
      <c r="O983">
        <v>-0.34950432107460772</v>
      </c>
      <c r="P983">
        <v>32.638115399858037</v>
      </c>
      <c r="Q983">
        <v>6.5659599830576241</v>
      </c>
      <c r="R983">
        <v>10.632614160164273</v>
      </c>
      <c r="S983">
        <v>599.96992300469537</v>
      </c>
      <c r="T983">
        <v>1.5398230742927268</v>
      </c>
      <c r="U9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9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0.56585313036945672</v>
      </c>
      <c r="W983">
        <f>Table1[[#This Row],[Win%]]/(Table1[[#This Row],[Win%]]+Table1[[#This Row],[Opp Win%]])</f>
        <v>0.4446038100703793</v>
      </c>
      <c r="X983">
        <f>Table1[[#This Row],[Probability]]*2.2348375</f>
        <v>0.99361726738816125</v>
      </c>
      <c r="Y983">
        <v>35.109423498146903</v>
      </c>
    </row>
    <row r="984" spans="1:25" x14ac:dyDescent="0.35">
      <c r="A984" t="s">
        <v>34</v>
      </c>
      <c r="B984">
        <v>2020020492</v>
      </c>
      <c r="C984">
        <v>32</v>
      </c>
      <c r="D984">
        <v>20202021</v>
      </c>
      <c r="E984" t="s">
        <v>40</v>
      </c>
      <c r="F984">
        <v>1</v>
      </c>
      <c r="I984">
        <v>-0.75224217186173958</v>
      </c>
      <c r="J984">
        <v>23.850672167193142</v>
      </c>
      <c r="K984">
        <v>28.234545118035982</v>
      </c>
      <c r="L984">
        <v>-0.92111616153319176</v>
      </c>
      <c r="M984">
        <v>-890.01733174603169</v>
      </c>
      <c r="N984">
        <v>8.3924204510123062</v>
      </c>
      <c r="O984">
        <v>0.98834646605749321</v>
      </c>
      <c r="P984">
        <v>-10.997271694041949</v>
      </c>
      <c r="Q984">
        <v>19.75383812543657</v>
      </c>
      <c r="R984">
        <v>6.3204991704312121</v>
      </c>
      <c r="S984">
        <v>-113.65008168852069</v>
      </c>
      <c r="T984">
        <v>-23.376013543343358</v>
      </c>
      <c r="U9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9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0.52231808972643345</v>
      </c>
      <c r="W984">
        <f>Table1[[#This Row],[Win%]]/(Table1[[#This Row],[Win%]]+Table1[[#This Row],[Opp Win%]])</f>
        <v>0.56647246881989632</v>
      </c>
      <c r="X984">
        <f>Table1[[#This Row],[Probability]]*2.2348375</f>
        <v>1.2659739160362848</v>
      </c>
      <c r="Y984">
        <v>40.902620400017717</v>
      </c>
    </row>
    <row r="985" spans="1:25" x14ac:dyDescent="0.35">
      <c r="A985" t="s">
        <v>40</v>
      </c>
      <c r="B985">
        <v>2020020492</v>
      </c>
      <c r="C985">
        <v>32</v>
      </c>
      <c r="D985">
        <v>20202021</v>
      </c>
      <c r="E985" t="s">
        <v>34</v>
      </c>
      <c r="F985">
        <v>0</v>
      </c>
      <c r="I985">
        <v>0.98834646605749321</v>
      </c>
      <c r="J985">
        <v>-10.997271694041949</v>
      </c>
      <c r="K985">
        <v>19.75383812543657</v>
      </c>
      <c r="L985">
        <v>6.3204991704312121</v>
      </c>
      <c r="M985">
        <v>-113.65008168852069</v>
      </c>
      <c r="N985">
        <v>-23.376013543343358</v>
      </c>
      <c r="O985">
        <v>-0.75224217186173958</v>
      </c>
      <c r="P985">
        <v>23.850672167193142</v>
      </c>
      <c r="Q985">
        <v>28.234545118035982</v>
      </c>
      <c r="R985">
        <v>-0.92111616153319176</v>
      </c>
      <c r="S985">
        <v>-890.01733174603169</v>
      </c>
      <c r="T985">
        <v>8.3924204510123062</v>
      </c>
      <c r="U9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9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0.63873296620386966</v>
      </c>
      <c r="W985">
        <f>Table1[[#This Row],[Win%]]/(Table1[[#This Row],[Win%]]+Table1[[#This Row],[Opp Win%]])</f>
        <v>0.43151562741944699</v>
      </c>
      <c r="X985">
        <f>Table1[[#This Row],[Probability]]*2.2348375</f>
        <v>0.96436730599300824</v>
      </c>
      <c r="Y985">
        <v>39.17677976024904</v>
      </c>
    </row>
    <row r="986" spans="1:25" x14ac:dyDescent="0.35">
      <c r="A986" t="s">
        <v>49</v>
      </c>
      <c r="B986">
        <v>2020020493</v>
      </c>
      <c r="C986">
        <v>30</v>
      </c>
      <c r="D986">
        <v>20202021</v>
      </c>
      <c r="E986" t="s">
        <v>50</v>
      </c>
      <c r="F986">
        <v>1</v>
      </c>
      <c r="G986">
        <v>1</v>
      </c>
      <c r="H986">
        <v>1</v>
      </c>
      <c r="I986">
        <v>9.553332437371452E-2</v>
      </c>
      <c r="J986">
        <v>-116.06624311111115</v>
      </c>
      <c r="K986">
        <v>-15.396263933592431</v>
      </c>
      <c r="L986">
        <v>5.0337093004791242</v>
      </c>
      <c r="M986">
        <v>1899.4220578329882</v>
      </c>
      <c r="N986">
        <v>-8.7177326626672311</v>
      </c>
      <c r="O986">
        <v>0.75453400883641186</v>
      </c>
      <c r="P986">
        <v>110.80240304278483</v>
      </c>
      <c r="Q986">
        <v>20.666081190772974</v>
      </c>
      <c r="R986">
        <v>-9.0364085481661469</v>
      </c>
      <c r="S986">
        <v>-1893.0857029733961</v>
      </c>
      <c r="T986">
        <v>2.5698265829382216</v>
      </c>
      <c r="U9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0.39204142990501822</v>
      </c>
      <c r="V9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0.50567819019572924</v>
      </c>
      <c r="W986">
        <f>Table1[[#This Row],[Win%]]/(Table1[[#This Row],[Win%]]+Table1[[#This Row],[Opp Win%]])</f>
        <v>0.4367081003097838</v>
      </c>
      <c r="X986">
        <f>Table1[[#This Row],[Probability]]*2.2348375</f>
        <v>0.97597163912606633</v>
      </c>
      <c r="Y986">
        <v>29.136531895541673</v>
      </c>
    </row>
    <row r="987" spans="1:25" x14ac:dyDescent="0.35">
      <c r="A987" t="s">
        <v>50</v>
      </c>
      <c r="B987">
        <v>2020020493</v>
      </c>
      <c r="C987">
        <v>34</v>
      </c>
      <c r="D987">
        <v>20202021</v>
      </c>
      <c r="E987" t="s">
        <v>49</v>
      </c>
      <c r="F987">
        <v>0</v>
      </c>
      <c r="G987">
        <v>1</v>
      </c>
      <c r="H987">
        <v>1</v>
      </c>
      <c r="I987">
        <v>0.75453400883641186</v>
      </c>
      <c r="J987">
        <v>110.80240304278483</v>
      </c>
      <c r="K987">
        <v>20.666081190772974</v>
      </c>
      <c r="L987">
        <v>-9.0364085481661469</v>
      </c>
      <c r="M987">
        <v>-1893.0857029733961</v>
      </c>
      <c r="N987">
        <v>2.5698265829382216</v>
      </c>
      <c r="O987">
        <v>9.553332437371452E-2</v>
      </c>
      <c r="P987">
        <v>-116.06624311111115</v>
      </c>
      <c r="Q987">
        <v>-15.396263933592431</v>
      </c>
      <c r="R987">
        <v>5.0337093004791242</v>
      </c>
      <c r="S987">
        <v>1899.4220578329882</v>
      </c>
      <c r="T987">
        <v>-8.7177326626672311</v>
      </c>
      <c r="U9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0.51770512776971767</v>
      </c>
      <c r="V9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0.40608330538214726</v>
      </c>
      <c r="W987">
        <f>Table1[[#This Row],[Win%]]/(Table1[[#This Row],[Win%]]+Table1[[#This Row],[Opp Win%]])</f>
        <v>0.56041525222757393</v>
      </c>
      <c r="X987">
        <f>Table1[[#This Row],[Probability]]*2.2348375</f>
        <v>1.2524370212501406</v>
      </c>
      <c r="Y987">
        <v>43.556816071990276</v>
      </c>
    </row>
    <row r="988" spans="1:25" x14ac:dyDescent="0.35">
      <c r="A988" t="s">
        <v>42</v>
      </c>
      <c r="B988">
        <v>2020020494</v>
      </c>
      <c r="C988">
        <v>31</v>
      </c>
      <c r="D988">
        <v>20202021</v>
      </c>
      <c r="E988" t="s">
        <v>48</v>
      </c>
      <c r="F988">
        <v>1</v>
      </c>
      <c r="I988">
        <v>-1.3240423087542801</v>
      </c>
      <c r="J988">
        <v>-197.64799776220616</v>
      </c>
      <c r="K988">
        <v>-15.035190240502786</v>
      </c>
      <c r="L988">
        <v>-0.54055490212183344</v>
      </c>
      <c r="M988">
        <v>130.61550365769494</v>
      </c>
      <c r="N988">
        <v>8.1597843602973601</v>
      </c>
      <c r="O988">
        <v>6.5280073175905284E-2</v>
      </c>
      <c r="P988">
        <v>71.226022474350017</v>
      </c>
      <c r="Q988">
        <v>38.062897552639093</v>
      </c>
      <c r="R988">
        <v>-10.835176515311939</v>
      </c>
      <c r="S988">
        <v>-2729.2985930756845</v>
      </c>
      <c r="T988">
        <v>-7.8639648310119181</v>
      </c>
      <c r="U9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9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0.63380721796097117</v>
      </c>
      <c r="W988">
        <f>Table1[[#This Row],[Win%]]/(Table1[[#This Row],[Win%]]+Table1[[#This Row],[Opp Win%]])</f>
        <v>0.41576411543658631</v>
      </c>
      <c r="X988">
        <f>Table1[[#This Row],[Probability]]*2.2348375</f>
        <v>0.92916523633201187</v>
      </c>
      <c r="Y988">
        <v>30.122238649829047</v>
      </c>
    </row>
    <row r="989" spans="1:25" x14ac:dyDescent="0.35">
      <c r="A989" t="s">
        <v>48</v>
      </c>
      <c r="B989">
        <v>2020020494</v>
      </c>
      <c r="C989">
        <v>33</v>
      </c>
      <c r="D989">
        <v>20202021</v>
      </c>
      <c r="E989" t="s">
        <v>42</v>
      </c>
      <c r="F989">
        <v>0</v>
      </c>
      <c r="I989">
        <v>6.5280073175905284E-2</v>
      </c>
      <c r="J989">
        <v>71.226022474350017</v>
      </c>
      <c r="K989">
        <v>38.062897552639093</v>
      </c>
      <c r="L989">
        <v>-10.835176515311939</v>
      </c>
      <c r="M989">
        <v>-2729.2985930756845</v>
      </c>
      <c r="N989">
        <v>-7.8639648310119181</v>
      </c>
      <c r="O989">
        <v>-1.3240423087542801</v>
      </c>
      <c r="P989">
        <v>-197.64799776220616</v>
      </c>
      <c r="Q989">
        <v>-15.035190240502786</v>
      </c>
      <c r="R989">
        <v>-0.54055490212183344</v>
      </c>
      <c r="S989">
        <v>130.61550365769494</v>
      </c>
      <c r="T989">
        <v>8.1597843602973601</v>
      </c>
      <c r="U9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9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0.42896951281467738</v>
      </c>
      <c r="W989">
        <f>Table1[[#This Row],[Win%]]/(Table1[[#This Row],[Win%]]+Table1[[#This Row],[Opp Win%]])</f>
        <v>0.58905945531102233</v>
      </c>
      <c r="X989">
        <f>Table1[[#This Row],[Probability]]*2.2348375</f>
        <v>1.3164521604586468</v>
      </c>
      <c r="Y989">
        <v>41.917765495464138</v>
      </c>
    </row>
    <row r="990" spans="1:25" x14ac:dyDescent="0.35">
      <c r="A990" t="s">
        <v>39</v>
      </c>
      <c r="B990">
        <v>2020020495</v>
      </c>
      <c r="C990">
        <v>31</v>
      </c>
      <c r="D990">
        <v>20202021</v>
      </c>
      <c r="E990" t="s">
        <v>54</v>
      </c>
      <c r="F990">
        <v>1</v>
      </c>
      <c r="I990">
        <v>-1.4216466893155388</v>
      </c>
      <c r="J990">
        <v>-192.22475691616364</v>
      </c>
      <c r="K990">
        <v>-23.56196993405575</v>
      </c>
      <c r="L990">
        <v>0.54363400958247965</v>
      </c>
      <c r="M990">
        <v>-671.32156984126937</v>
      </c>
      <c r="N990">
        <v>-10.953793928354404</v>
      </c>
      <c r="O990">
        <v>2.2843385975357688E-2</v>
      </c>
      <c r="P990">
        <v>-43.242299603851876</v>
      </c>
      <c r="Q990">
        <v>27.992116334146409</v>
      </c>
      <c r="R990">
        <v>4.9296709705681074</v>
      </c>
      <c r="S990">
        <v>1704.1662665101721</v>
      </c>
      <c r="T990">
        <v>19.008328588597113</v>
      </c>
      <c r="U9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9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0.53517582187192314</v>
      </c>
      <c r="W990">
        <f>Table1[[#This Row],[Win%]]/(Table1[[#This Row],[Win%]]+Table1[[#This Row],[Opp Win%]])</f>
        <v>0.4206239755547263</v>
      </c>
      <c r="X990">
        <f>Table1[[#This Row],[Probability]]*2.2348375</f>
        <v>0.9400262339687856</v>
      </c>
      <c r="Y990">
        <v>28.037736495375949</v>
      </c>
    </row>
    <row r="991" spans="1:25" x14ac:dyDescent="0.35">
      <c r="A991" t="s">
        <v>54</v>
      </c>
      <c r="B991">
        <v>2020020495</v>
      </c>
      <c r="C991">
        <v>32</v>
      </c>
      <c r="D991">
        <v>20202021</v>
      </c>
      <c r="E991" t="s">
        <v>39</v>
      </c>
      <c r="F991">
        <v>0</v>
      </c>
      <c r="I991">
        <v>2.2843385975357688E-2</v>
      </c>
      <c r="J991">
        <v>-43.242299603851876</v>
      </c>
      <c r="K991">
        <v>27.992116334146409</v>
      </c>
      <c r="L991">
        <v>4.9296709705681074</v>
      </c>
      <c r="M991">
        <v>1704.1662665101721</v>
      </c>
      <c r="N991">
        <v>19.008328588597113</v>
      </c>
      <c r="O991">
        <v>-1.4216466893155388</v>
      </c>
      <c r="P991">
        <v>-192.22475691616364</v>
      </c>
      <c r="Q991">
        <v>-23.56196993405575</v>
      </c>
      <c r="R991">
        <v>0.54363400958247965</v>
      </c>
      <c r="S991">
        <v>-671.32156984126937</v>
      </c>
      <c r="T991">
        <v>-10.953793928354404</v>
      </c>
      <c r="U9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9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0.4298052586799993</v>
      </c>
      <c r="W991">
        <f>Table1[[#This Row],[Win%]]/(Table1[[#This Row],[Win%]]+Table1[[#This Row],[Opp Win%]])</f>
        <v>0.57033626715867969</v>
      </c>
      <c r="X991">
        <f>Table1[[#This Row],[Probability]]*2.2348375</f>
        <v>1.2746088774562356</v>
      </c>
      <c r="Y991">
        <v>39.940112821853695</v>
      </c>
    </row>
    <row r="992" spans="1:25" x14ac:dyDescent="0.35">
      <c r="A992" t="s">
        <v>29</v>
      </c>
      <c r="B992">
        <v>2020020496</v>
      </c>
      <c r="C992">
        <v>32</v>
      </c>
      <c r="D992">
        <v>20202021</v>
      </c>
      <c r="E992" t="s">
        <v>45</v>
      </c>
      <c r="F992">
        <v>0</v>
      </c>
      <c r="I992">
        <v>-0.78263231559890589</v>
      </c>
      <c r="J992">
        <v>68.80763019393649</v>
      </c>
      <c r="K992">
        <v>-30.129326102554245</v>
      </c>
      <c r="L992">
        <v>1.8523266858316241</v>
      </c>
      <c r="M992">
        <v>3.4060244766508276</v>
      </c>
      <c r="N992">
        <v>-5.9694391413430203</v>
      </c>
      <c r="O992">
        <v>-1.7132277981451078</v>
      </c>
      <c r="P992">
        <v>-125.68160447737642</v>
      </c>
      <c r="Q992">
        <v>-11.214324053218979</v>
      </c>
      <c r="R992">
        <v>-4.2174885092402441</v>
      </c>
      <c r="S992">
        <v>-960.02476981891346</v>
      </c>
      <c r="T992">
        <v>-5.8308160873258474</v>
      </c>
      <c r="U9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9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0.47604596652272091</v>
      </c>
      <c r="W992">
        <f>Table1[[#This Row],[Win%]]/(Table1[[#This Row],[Win%]]+Table1[[#This Row],[Opp Win%]])</f>
        <v>0.44493850123303824</v>
      </c>
      <c r="X992">
        <f>Table1[[#This Row],[Probability]]*2.2348375</f>
        <v>0.99436524774939006</v>
      </c>
      <c r="Y992">
        <v>31.529219344054848</v>
      </c>
    </row>
    <row r="993" spans="1:25" x14ac:dyDescent="0.35">
      <c r="A993" t="s">
        <v>45</v>
      </c>
      <c r="B993">
        <v>2020020496</v>
      </c>
      <c r="C993">
        <v>32</v>
      </c>
      <c r="D993">
        <v>20202021</v>
      </c>
      <c r="E993" t="s">
        <v>29</v>
      </c>
      <c r="F993">
        <v>1</v>
      </c>
      <c r="I993">
        <v>-1.7132277981451078</v>
      </c>
      <c r="J993">
        <v>-125.68160447737642</v>
      </c>
      <c r="K993">
        <v>-11.214324053218979</v>
      </c>
      <c r="L993">
        <v>-4.2174885092402441</v>
      </c>
      <c r="M993">
        <v>-960.02476981891346</v>
      </c>
      <c r="N993">
        <v>-5.8308160873258474</v>
      </c>
      <c r="O993">
        <v>-0.78263231559890589</v>
      </c>
      <c r="P993">
        <v>68.80763019393649</v>
      </c>
      <c r="Q993">
        <v>-30.129326102554245</v>
      </c>
      <c r="R993">
        <v>1.8523266858316241</v>
      </c>
      <c r="S993">
        <v>3.4060244766508276</v>
      </c>
      <c r="T993">
        <v>-5.9694391413430203</v>
      </c>
      <c r="U9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9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0.38176302204480334</v>
      </c>
      <c r="W993">
        <f>Table1[[#This Row],[Win%]]/(Table1[[#This Row],[Win%]]+Table1[[#This Row],[Opp Win%]])</f>
        <v>0.55505471687713948</v>
      </c>
      <c r="X993">
        <f>Table1[[#This Row],[Probability]]*2.2348375</f>
        <v>1.2404570958289141</v>
      </c>
      <c r="Y993">
        <v>32.224922680437913</v>
      </c>
    </row>
    <row r="994" spans="1:25" x14ac:dyDescent="0.35">
      <c r="A994" t="s">
        <v>30</v>
      </c>
      <c r="B994">
        <v>2020020497</v>
      </c>
      <c r="C994">
        <v>31</v>
      </c>
      <c r="D994">
        <v>20202021</v>
      </c>
      <c r="E994" t="s">
        <v>31</v>
      </c>
      <c r="F994">
        <v>0</v>
      </c>
      <c r="I994">
        <v>-1.4722969288774828</v>
      </c>
      <c r="J994">
        <v>116.79607728226352</v>
      </c>
      <c r="K994">
        <v>6.890121907299573</v>
      </c>
      <c r="L994">
        <v>1.0747770622861132</v>
      </c>
      <c r="M994">
        <v>232.58400555555568</v>
      </c>
      <c r="N994">
        <v>-3.0358623597115515</v>
      </c>
      <c r="O994">
        <v>-0.43834757911704503</v>
      </c>
      <c r="P994">
        <v>-51.594570708742069</v>
      </c>
      <c r="Q994">
        <v>-8.0782583008146709</v>
      </c>
      <c r="R994">
        <v>-7.2044837180013666</v>
      </c>
      <c r="S994">
        <v>-1293.0434984126987</v>
      </c>
      <c r="T994">
        <v>-3.9297237041693696</v>
      </c>
      <c r="U9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9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0.50777799802374646</v>
      </c>
      <c r="W994">
        <f>Table1[[#This Row],[Win%]]/(Table1[[#This Row],[Win%]]+Table1[[#This Row],[Opp Win%]])</f>
        <v>0.51102666987864231</v>
      </c>
      <c r="X994">
        <f>Table1[[#This Row],[Probability]]*2.2348375</f>
        <v>1.1420615653449102</v>
      </c>
      <c r="Y994">
        <v>37.826992327630023</v>
      </c>
    </row>
    <row r="995" spans="1:25" x14ac:dyDescent="0.35">
      <c r="A995" t="s">
        <v>31</v>
      </c>
      <c r="B995">
        <v>2020020497</v>
      </c>
      <c r="C995">
        <v>33</v>
      </c>
      <c r="D995">
        <v>20202021</v>
      </c>
      <c r="E995" t="s">
        <v>30</v>
      </c>
      <c r="F995">
        <v>1</v>
      </c>
      <c r="I995">
        <v>-0.43834757911704503</v>
      </c>
      <c r="J995">
        <v>-51.594570708742069</v>
      </c>
      <c r="K995">
        <v>-8.0782583008146709</v>
      </c>
      <c r="L995">
        <v>-7.2044837180013666</v>
      </c>
      <c r="M995">
        <v>-1293.0434984126987</v>
      </c>
      <c r="N995">
        <v>-3.9297237041693696</v>
      </c>
      <c r="O995">
        <v>-1.4722969288774828</v>
      </c>
      <c r="P995">
        <v>116.79607728226352</v>
      </c>
      <c r="Q995">
        <v>6.890121907299573</v>
      </c>
      <c r="R995">
        <v>1.0747770622861132</v>
      </c>
      <c r="S995">
        <v>232.58400555555568</v>
      </c>
      <c r="T995">
        <v>-3.0358623597115515</v>
      </c>
      <c r="U9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9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0.52962490539057072</v>
      </c>
      <c r="W995">
        <f>Table1[[#This Row],[Win%]]/(Table1[[#This Row],[Win%]]+Table1[[#This Row],[Opp Win%]])</f>
        <v>0.48886375227885132</v>
      </c>
      <c r="X995">
        <f>Table1[[#This Row],[Probability]]*2.2348375</f>
        <v>1.0925310459834874</v>
      </c>
      <c r="Y995">
        <v>36.258138232176563</v>
      </c>
    </row>
    <row r="996" spans="1:25" x14ac:dyDescent="0.35">
      <c r="A996" t="s">
        <v>37</v>
      </c>
      <c r="B996">
        <v>2020020498</v>
      </c>
      <c r="C996">
        <v>35</v>
      </c>
      <c r="D996">
        <v>20202021</v>
      </c>
      <c r="E996" t="s">
        <v>41</v>
      </c>
      <c r="F996">
        <v>0</v>
      </c>
      <c r="I996">
        <v>-0.34950432107460772</v>
      </c>
      <c r="J996">
        <v>32.638115399858037</v>
      </c>
      <c r="K996">
        <v>6.5659599830576241</v>
      </c>
      <c r="L996">
        <v>10.632614160164273</v>
      </c>
      <c r="M996">
        <v>599.96992300469537</v>
      </c>
      <c r="N996">
        <v>1.5398230742927268</v>
      </c>
      <c r="O996">
        <v>0.21613565154688408</v>
      </c>
      <c r="P996">
        <v>72.09442303957718</v>
      </c>
      <c r="Q996">
        <v>-5.8456133309956888</v>
      </c>
      <c r="R996">
        <v>3.1774464668035627</v>
      </c>
      <c r="S996">
        <v>1805.3242696400625</v>
      </c>
      <c r="T996">
        <v>-4.657202089309032</v>
      </c>
      <c r="U9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9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0.54713459646980656</v>
      </c>
      <c r="W996">
        <f>Table1[[#This Row],[Win%]]/(Table1[[#This Row],[Win%]]+Table1[[#This Row],[Opp Win%]])</f>
        <v>0.47141535085764036</v>
      </c>
      <c r="X996">
        <f>Table1[[#This Row],[Probability]]*2.2348375</f>
        <v>1.0535367041723118</v>
      </c>
      <c r="Y996">
        <v>41.824450236174442</v>
      </c>
    </row>
    <row r="997" spans="1:25" x14ac:dyDescent="0.35">
      <c r="A997" t="s">
        <v>41</v>
      </c>
      <c r="B997">
        <v>2020020498</v>
      </c>
      <c r="C997">
        <v>32</v>
      </c>
      <c r="D997">
        <v>20202021</v>
      </c>
      <c r="E997" t="s">
        <v>37</v>
      </c>
      <c r="F997">
        <v>1</v>
      </c>
      <c r="I997">
        <v>0.21613565154688408</v>
      </c>
      <c r="J997">
        <v>72.09442303957718</v>
      </c>
      <c r="K997">
        <v>-5.8456133309956888</v>
      </c>
      <c r="L997">
        <v>3.1774464668035627</v>
      </c>
      <c r="M997">
        <v>1805.3242696400625</v>
      </c>
      <c r="N997">
        <v>-4.657202089309032</v>
      </c>
      <c r="O997">
        <v>-0.34950432107460772</v>
      </c>
      <c r="P997">
        <v>32.638115399858037</v>
      </c>
      <c r="Q997">
        <v>6.5659599830576241</v>
      </c>
      <c r="R997">
        <v>10.632614160164273</v>
      </c>
      <c r="S997">
        <v>599.96992300469537</v>
      </c>
      <c r="T997">
        <v>1.5398230742927268</v>
      </c>
      <c r="U9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9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0.4806479783434997</v>
      </c>
      <c r="W997">
        <f>Table1[[#This Row],[Win%]]/(Table1[[#This Row],[Win%]]+Table1[[#This Row],[Opp Win%]])</f>
        <v>0.5284282101481893</v>
      </c>
      <c r="X997">
        <f>Table1[[#This Row],[Probability]]*2.2348375</f>
        <v>1.180951180097054</v>
      </c>
      <c r="Y997">
        <v>36.616711274150539</v>
      </c>
    </row>
    <row r="998" spans="1:25" x14ac:dyDescent="0.35">
      <c r="A998" t="s">
        <v>32</v>
      </c>
      <c r="B998">
        <v>2020020499</v>
      </c>
      <c r="C998">
        <v>33</v>
      </c>
      <c r="D998">
        <v>20202021</v>
      </c>
      <c r="E998" t="s">
        <v>46</v>
      </c>
      <c r="F998">
        <v>0</v>
      </c>
      <c r="I998">
        <v>-0.34457618965776987</v>
      </c>
      <c r="J998">
        <v>2.510562156889776</v>
      </c>
      <c r="K998">
        <v>-7.4149100542288071E-2</v>
      </c>
      <c r="L998">
        <v>-1.3181045256673478</v>
      </c>
      <c r="M998">
        <v>1707.2664513227514</v>
      </c>
      <c r="N998">
        <v>-6.3759680995777774</v>
      </c>
      <c r="O998">
        <v>-0.23725243880219135</v>
      </c>
      <c r="P998">
        <v>-48.98928554607523</v>
      </c>
      <c r="Q998">
        <v>-58.111080297463594</v>
      </c>
      <c r="R998">
        <v>-7.8971599671457895</v>
      </c>
      <c r="S998">
        <v>-580.60023422693985</v>
      </c>
      <c r="T998">
        <v>-1.3995549579865054</v>
      </c>
      <c r="U9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9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0.30928248895065519</v>
      </c>
      <c r="W998">
        <f>Table1[[#This Row],[Win%]]/(Table1[[#This Row],[Win%]]+Table1[[#This Row],[Opp Win%]])</f>
        <v>0.6041076166363003</v>
      </c>
      <c r="X998">
        <f>Table1[[#This Row],[Probability]]*2.2348375</f>
        <v>1.3500823556944277</v>
      </c>
      <c r="Y998">
        <v>38.200597298893015</v>
      </c>
    </row>
    <row r="999" spans="1:25" x14ac:dyDescent="0.35">
      <c r="A999" t="s">
        <v>46</v>
      </c>
      <c r="B999">
        <v>2020020499</v>
      </c>
      <c r="C999">
        <v>34</v>
      </c>
      <c r="D999">
        <v>20202021</v>
      </c>
      <c r="E999" t="s">
        <v>32</v>
      </c>
      <c r="F999">
        <v>1</v>
      </c>
      <c r="I999">
        <v>-0.23725243880219135</v>
      </c>
      <c r="J999">
        <v>-48.98928554607523</v>
      </c>
      <c r="K999">
        <v>-58.111080297463594</v>
      </c>
      <c r="L999">
        <v>-7.8971599671457895</v>
      </c>
      <c r="M999">
        <v>-580.60023422693985</v>
      </c>
      <c r="N999">
        <v>-1.3995549579865054</v>
      </c>
      <c r="O999">
        <v>-0.34457618965776987</v>
      </c>
      <c r="P999">
        <v>2.510562156889776</v>
      </c>
      <c r="Q999">
        <v>-7.4149100542288071E-2</v>
      </c>
      <c r="R999">
        <v>-1.3181045256673478</v>
      </c>
      <c r="S999">
        <v>1707.2664513227514</v>
      </c>
      <c r="T999">
        <v>-6.3759680995777774</v>
      </c>
      <c r="U9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9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0.4778172086209444</v>
      </c>
      <c r="W999">
        <f>Table1[[#This Row],[Win%]]/(Table1[[#This Row],[Win%]]+Table1[[#This Row],[Opp Win%]])</f>
        <v>0.39818046686880854</v>
      </c>
      <c r="X999">
        <f>Table1[[#This Row],[Probability]]*2.2348375</f>
        <v>0.88986863912592085</v>
      </c>
      <c r="Y999">
        <v>27.449083552589912</v>
      </c>
    </row>
    <row r="1000" spans="1:25" x14ac:dyDescent="0.35">
      <c r="A1000" t="s">
        <v>53</v>
      </c>
      <c r="B1000">
        <v>2020020500</v>
      </c>
      <c r="C1000">
        <v>36</v>
      </c>
      <c r="D1000">
        <v>20202021</v>
      </c>
      <c r="E1000" t="s">
        <v>55</v>
      </c>
      <c r="F1000">
        <v>1</v>
      </c>
      <c r="I1000">
        <v>0.26404804032169604</v>
      </c>
      <c r="J1000">
        <v>-35.944142228844967</v>
      </c>
      <c r="K1000">
        <v>-7.6777877059676882</v>
      </c>
      <c r="L1000">
        <v>-4.2448670171115666</v>
      </c>
      <c r="M1000">
        <v>172.43258244766525</v>
      </c>
      <c r="N1000">
        <v>4.7781075065244263</v>
      </c>
      <c r="O1000">
        <v>0.75781942978097072</v>
      </c>
      <c r="P1000">
        <v>88.581902214141465</v>
      </c>
      <c r="Q1000">
        <v>-12.573410196544119</v>
      </c>
      <c r="R1000">
        <v>-5.2058526433949339</v>
      </c>
      <c r="S1000">
        <v>714.05321721439736</v>
      </c>
      <c r="T1000">
        <v>-1.2598363417135965</v>
      </c>
      <c r="U10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0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0.46009812693079921</v>
      </c>
      <c r="W1000">
        <f>Table1[[#This Row],[Win%]]/(Table1[[#This Row],[Win%]]+Table1[[#This Row],[Opp Win%]])</f>
        <v>0.52963645765909695</v>
      </c>
      <c r="X1000">
        <f>Table1[[#This Row],[Probability]]*2.2348375</f>
        <v>1.183651416943712</v>
      </c>
      <c r="Y1000">
        <v>40.187869832385772</v>
      </c>
    </row>
    <row r="1001" spans="1:25" x14ac:dyDescent="0.35">
      <c r="A1001" t="s">
        <v>55</v>
      </c>
      <c r="B1001">
        <v>2020020500</v>
      </c>
      <c r="C1001">
        <v>32</v>
      </c>
      <c r="D1001">
        <v>20202021</v>
      </c>
      <c r="E1001" t="s">
        <v>53</v>
      </c>
      <c r="F1001">
        <v>0</v>
      </c>
      <c r="I1001">
        <v>0.75781942978097072</v>
      </c>
      <c r="J1001">
        <v>88.581902214141465</v>
      </c>
      <c r="K1001">
        <v>-12.573410196544119</v>
      </c>
      <c r="L1001">
        <v>-5.2058526433949339</v>
      </c>
      <c r="M1001">
        <v>714.05321721439736</v>
      </c>
      <c r="N1001">
        <v>-1.2598363417135965</v>
      </c>
      <c r="O1001">
        <v>0.26404804032169604</v>
      </c>
      <c r="P1001">
        <v>-35.944142228844967</v>
      </c>
      <c r="Q1001">
        <v>-7.6777877059676882</v>
      </c>
      <c r="R1001">
        <v>-4.2448670171115666</v>
      </c>
      <c r="S1001">
        <v>172.43258244766525</v>
      </c>
      <c r="T1001">
        <v>4.7781075065244263</v>
      </c>
      <c r="U10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0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0.50976066555511657</v>
      </c>
      <c r="W1001">
        <f>Table1[[#This Row],[Win%]]/(Table1[[#This Row],[Win%]]+Table1[[#This Row],[Opp Win%]])</f>
        <v>0.47050804380247141</v>
      </c>
      <c r="X1001">
        <f>Table1[[#This Row],[Probability]]*2.2348375</f>
        <v>1.0515090203414057</v>
      </c>
      <c r="Y1001">
        <v>36.160932518488309</v>
      </c>
    </row>
    <row r="1002" spans="1:25" x14ac:dyDescent="0.35">
      <c r="A1002" t="s">
        <v>26</v>
      </c>
      <c r="B1002">
        <v>2020020501</v>
      </c>
      <c r="C1002">
        <v>34</v>
      </c>
      <c r="D1002">
        <v>20202021</v>
      </c>
      <c r="E1002" t="s">
        <v>40</v>
      </c>
      <c r="F1002">
        <v>0</v>
      </c>
      <c r="I1002">
        <v>4.0228738473646497E-2</v>
      </c>
      <c r="J1002">
        <v>-80.641046765566131</v>
      </c>
      <c r="K1002">
        <v>-24.655634790896553</v>
      </c>
      <c r="L1002">
        <v>7.3225525585215614</v>
      </c>
      <c r="M1002">
        <v>512.9138392801251</v>
      </c>
      <c r="N1002">
        <v>11.892432240407885</v>
      </c>
      <c r="O1002">
        <v>0.98834646605749321</v>
      </c>
      <c r="P1002">
        <v>-10.997271694041949</v>
      </c>
      <c r="Q1002">
        <v>19.75383812543657</v>
      </c>
      <c r="R1002">
        <v>6.3204991704312121</v>
      </c>
      <c r="S1002">
        <v>-113.65008168852069</v>
      </c>
      <c r="T1002">
        <v>-23.376013543343358</v>
      </c>
      <c r="U10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0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0.61464584751679452</v>
      </c>
      <c r="W1002">
        <f>Table1[[#This Row],[Win%]]/(Table1[[#This Row],[Win%]]+Table1[[#This Row],[Opp Win%]])</f>
        <v>0.37347016648864739</v>
      </c>
      <c r="X1002">
        <f>Table1[[#This Row],[Probability]]*2.2348375</f>
        <v>0.8346451332000725</v>
      </c>
      <c r="Y1002">
        <v>33.599650556552909</v>
      </c>
    </row>
    <row r="1003" spans="1:25" x14ac:dyDescent="0.35">
      <c r="A1003" t="s">
        <v>40</v>
      </c>
      <c r="B1003">
        <v>2020020501</v>
      </c>
      <c r="C1003">
        <v>33</v>
      </c>
      <c r="D1003">
        <v>20202021</v>
      </c>
      <c r="E1003" t="s">
        <v>26</v>
      </c>
      <c r="F1003">
        <v>1</v>
      </c>
      <c r="I1003">
        <v>0.98834646605749321</v>
      </c>
      <c r="J1003">
        <v>-10.997271694041949</v>
      </c>
      <c r="K1003">
        <v>19.75383812543657</v>
      </c>
      <c r="L1003">
        <v>6.3204991704312121</v>
      </c>
      <c r="M1003">
        <v>-113.65008168852069</v>
      </c>
      <c r="N1003">
        <v>-23.376013543343358</v>
      </c>
      <c r="O1003">
        <v>4.0228738473646497E-2</v>
      </c>
      <c r="P1003">
        <v>-80.641046765566131</v>
      </c>
      <c r="Q1003">
        <v>-24.655634790896553</v>
      </c>
      <c r="R1003">
        <v>7.3225525585215614</v>
      </c>
      <c r="S1003">
        <v>512.9138392801251</v>
      </c>
      <c r="T1003">
        <v>11.892432240407885</v>
      </c>
      <c r="U10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0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0.32477767432795601</v>
      </c>
      <c r="W1003">
        <f>Table1[[#This Row],[Win%]]/(Table1[[#This Row],[Win%]]+Table1[[#This Row],[Opp Win%]])</f>
        <v>0.63542703189415217</v>
      </c>
      <c r="X1003">
        <f>Table1[[#This Row],[Probability]]*2.2348375</f>
        <v>1.4200761593907472</v>
      </c>
      <c r="Y1003">
        <v>40.596855919639786</v>
      </c>
    </row>
    <row r="1004" spans="1:25" x14ac:dyDescent="0.35">
      <c r="A1004" t="s">
        <v>27</v>
      </c>
      <c r="B1004">
        <v>2020020502</v>
      </c>
      <c r="C1004">
        <v>31</v>
      </c>
      <c r="D1004">
        <v>20202021</v>
      </c>
      <c r="E1004" t="s">
        <v>34</v>
      </c>
      <c r="F1004">
        <v>1</v>
      </c>
      <c r="I1004">
        <v>-0.3447130821971266</v>
      </c>
      <c r="J1004">
        <v>9.8993165852311584</v>
      </c>
      <c r="K1004">
        <v>-26.142380506501638</v>
      </c>
      <c r="L1004">
        <v>1.6962691909650935</v>
      </c>
      <c r="M1004">
        <v>-28.623180952380835</v>
      </c>
      <c r="N1004">
        <v>24.050277034734826</v>
      </c>
      <c r="O1004">
        <v>-0.75224217186173958</v>
      </c>
      <c r="P1004">
        <v>23.850672167193142</v>
      </c>
      <c r="Q1004">
        <v>28.234545118035982</v>
      </c>
      <c r="R1004">
        <v>-0.92111616153319176</v>
      </c>
      <c r="S1004">
        <v>-890.01733174603169</v>
      </c>
      <c r="T1004">
        <v>8.3924204510123062</v>
      </c>
      <c r="U10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0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0.60302997197884145</v>
      </c>
      <c r="W1004">
        <f>Table1[[#This Row],[Win%]]/(Table1[[#This Row],[Win%]]+Table1[[#This Row],[Opp Win%]])</f>
        <v>0.44314809726495374</v>
      </c>
      <c r="X1004">
        <f>Table1[[#This Row],[Probability]]*2.2348375</f>
        <v>0.99036398582136598</v>
      </c>
      <c r="Y1004">
        <v>31.259194863646787</v>
      </c>
    </row>
    <row r="1005" spans="1:25" x14ac:dyDescent="0.35">
      <c r="A1005" t="s">
        <v>34</v>
      </c>
      <c r="B1005">
        <v>2020020502</v>
      </c>
      <c r="C1005">
        <v>33</v>
      </c>
      <c r="D1005">
        <v>20202021</v>
      </c>
      <c r="E1005" t="s">
        <v>27</v>
      </c>
      <c r="F1005">
        <v>0</v>
      </c>
      <c r="I1005">
        <v>-0.75224217186173958</v>
      </c>
      <c r="J1005">
        <v>23.850672167193142</v>
      </c>
      <c r="K1005">
        <v>28.234545118035982</v>
      </c>
      <c r="L1005">
        <v>-0.92111616153319176</v>
      </c>
      <c r="M1005">
        <v>-890.01733174603169</v>
      </c>
      <c r="N1005">
        <v>8.3924204510123062</v>
      </c>
      <c r="O1005">
        <v>-0.3447130821971266</v>
      </c>
      <c r="P1005">
        <v>9.8993165852311584</v>
      </c>
      <c r="Q1005">
        <v>-26.142380506501638</v>
      </c>
      <c r="R1005">
        <v>1.6962691909650935</v>
      </c>
      <c r="S1005">
        <v>-28.623180952380835</v>
      </c>
      <c r="T1005">
        <v>24.050277034734826</v>
      </c>
      <c r="U10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0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0.45832961790415833</v>
      </c>
      <c r="W1005">
        <f>Table1[[#This Row],[Win%]]/(Table1[[#This Row],[Win%]]+Table1[[#This Row],[Opp Win%]])</f>
        <v>0.56051841815727188</v>
      </c>
      <c r="X1005">
        <f>Table1[[#This Row],[Probability]]*2.2348375</f>
        <v>1.2526675803385521</v>
      </c>
      <c r="Y1005">
        <v>42.15528798035627</v>
      </c>
    </row>
    <row r="1006" spans="1:25" x14ac:dyDescent="0.35">
      <c r="A1006" t="s">
        <v>39</v>
      </c>
      <c r="B1006">
        <v>2020020503</v>
      </c>
      <c r="C1006">
        <v>32</v>
      </c>
      <c r="D1006">
        <v>20202021</v>
      </c>
      <c r="E1006" t="s">
        <v>49</v>
      </c>
      <c r="F1006">
        <v>0</v>
      </c>
      <c r="G1006">
        <v>1</v>
      </c>
      <c r="I1006">
        <v>-1.4216466893155388</v>
      </c>
      <c r="J1006">
        <v>-192.22475691616364</v>
      </c>
      <c r="K1006">
        <v>-23.56196993405575</v>
      </c>
      <c r="L1006">
        <v>0.54363400958247965</v>
      </c>
      <c r="M1006">
        <v>-671.32156984126937</v>
      </c>
      <c r="N1006">
        <v>-10.953793928354404</v>
      </c>
      <c r="O1006">
        <v>9.553332437371452E-2</v>
      </c>
      <c r="P1006">
        <v>-116.06624311111115</v>
      </c>
      <c r="Q1006">
        <v>-15.396263933592431</v>
      </c>
      <c r="R1006">
        <v>5.0337093004791242</v>
      </c>
      <c r="S1006">
        <v>1899.4220578329882</v>
      </c>
      <c r="T1006">
        <v>-8.7177326626672311</v>
      </c>
      <c r="U10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0.30055150088836019</v>
      </c>
      <c r="V10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0.43100322042842637</v>
      </c>
      <c r="W1006">
        <f>Table1[[#This Row],[Win%]]/(Table1[[#This Row],[Win%]]+Table1[[#This Row],[Opp Win%]])</f>
        <v>0.41083939742384873</v>
      </c>
      <c r="X1006">
        <f>Table1[[#This Row],[Probability]]*2.2348375</f>
        <v>0.91815929184022049</v>
      </c>
      <c r="Y1006">
        <v>28.955895787216168</v>
      </c>
    </row>
    <row r="1007" spans="1:25" x14ac:dyDescent="0.35">
      <c r="A1007" t="s">
        <v>49</v>
      </c>
      <c r="B1007">
        <v>2020020503</v>
      </c>
      <c r="C1007">
        <v>31</v>
      </c>
      <c r="D1007">
        <v>20202021</v>
      </c>
      <c r="E1007" t="s">
        <v>39</v>
      </c>
      <c r="F1007">
        <v>1</v>
      </c>
      <c r="H1007">
        <v>1</v>
      </c>
      <c r="I1007">
        <v>9.553332437371452E-2</v>
      </c>
      <c r="J1007">
        <v>-116.06624311111115</v>
      </c>
      <c r="K1007">
        <v>-15.396263933592431</v>
      </c>
      <c r="L1007">
        <v>5.0337093004791242</v>
      </c>
      <c r="M1007">
        <v>1899.4220578329882</v>
      </c>
      <c r="N1007">
        <v>-8.7177326626672311</v>
      </c>
      <c r="O1007">
        <v>-1.4216466893155388</v>
      </c>
      <c r="P1007">
        <v>-192.22475691616364</v>
      </c>
      <c r="Q1007">
        <v>-23.56196993405575</v>
      </c>
      <c r="R1007">
        <v>0.54363400958247965</v>
      </c>
      <c r="S1007">
        <v>-671.32156984126937</v>
      </c>
      <c r="T1007">
        <v>-10.953793928354404</v>
      </c>
      <c r="U10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0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0.3029340327244171</v>
      </c>
      <c r="W1007">
        <f>Table1[[#This Row],[Win%]]/(Table1[[#This Row],[Win%]]+Table1[[#This Row],[Opp Win%]])</f>
        <v>0.58897293910214388</v>
      </c>
      <c r="X1007">
        <f>Table1[[#This Row],[Probability]]*2.2348375</f>
        <v>1.3162588107906874</v>
      </c>
      <c r="Y1007">
        <v>30.452790706332358</v>
      </c>
    </row>
    <row r="1008" spans="1:25" x14ac:dyDescent="0.35">
      <c r="A1008" t="s">
        <v>42</v>
      </c>
      <c r="B1008">
        <v>2020020504</v>
      </c>
      <c r="C1008">
        <v>32</v>
      </c>
      <c r="D1008">
        <v>20202021</v>
      </c>
      <c r="E1008" t="s">
        <v>47</v>
      </c>
      <c r="F1008">
        <v>0</v>
      </c>
      <c r="I1008">
        <v>-1.3240423087542801</v>
      </c>
      <c r="J1008">
        <v>-197.64799776220616</v>
      </c>
      <c r="K1008">
        <v>-15.035190240502786</v>
      </c>
      <c r="L1008">
        <v>-0.54055490212183344</v>
      </c>
      <c r="M1008">
        <v>130.61550365769494</v>
      </c>
      <c r="N1008">
        <v>8.1597843602973601</v>
      </c>
      <c r="O1008">
        <v>-0.36688967357289681</v>
      </c>
      <c r="P1008">
        <v>134.82661183742056</v>
      </c>
      <c r="Q1008">
        <v>15.996563027579304</v>
      </c>
      <c r="R1008">
        <v>-2.4871668117727559</v>
      </c>
      <c r="S1008">
        <v>-344.5575705314011</v>
      </c>
      <c r="T1008">
        <v>1.2504598696003297</v>
      </c>
      <c r="U10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0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0.6703849796289314</v>
      </c>
      <c r="W1008">
        <f>Table1[[#This Row],[Win%]]/(Table1[[#This Row],[Win%]]+Table1[[#This Row],[Opp Win%]])</f>
        <v>0.36558857480419921</v>
      </c>
      <c r="X1008">
        <f>Table1[[#This Row],[Probability]]*2.2348375</f>
        <v>0.81703105654397945</v>
      </c>
      <c r="Y1008">
        <v>30.939269706373025</v>
      </c>
    </row>
    <row r="1009" spans="1:25" x14ac:dyDescent="0.35">
      <c r="A1009" t="s">
        <v>47</v>
      </c>
      <c r="B1009">
        <v>2020020504</v>
      </c>
      <c r="C1009">
        <v>33</v>
      </c>
      <c r="D1009">
        <v>20202021</v>
      </c>
      <c r="E1009" t="s">
        <v>42</v>
      </c>
      <c r="F1009">
        <v>1</v>
      </c>
      <c r="I1009">
        <v>-0.36688967357289681</v>
      </c>
      <c r="J1009">
        <v>134.82661183742056</v>
      </c>
      <c r="K1009">
        <v>15.996563027579304</v>
      </c>
      <c r="L1009">
        <v>-2.4871668117727559</v>
      </c>
      <c r="M1009">
        <v>-344.5575705314011</v>
      </c>
      <c r="N1009">
        <v>1.2504598696003297</v>
      </c>
      <c r="O1009">
        <v>-1.3240423087542801</v>
      </c>
      <c r="P1009">
        <v>-197.64799776220616</v>
      </c>
      <c r="Q1009">
        <v>-15.035190240502786</v>
      </c>
      <c r="R1009">
        <v>-0.54055490212183344</v>
      </c>
      <c r="S1009">
        <v>130.61550365769494</v>
      </c>
      <c r="T1009">
        <v>8.1597843602973601</v>
      </c>
      <c r="U10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0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0.37816745615170078</v>
      </c>
      <c r="W1009">
        <f>Table1[[#This Row],[Win%]]/(Table1[[#This Row],[Win%]]+Table1[[#This Row],[Opp Win%]])</f>
        <v>0.63603987307233456</v>
      </c>
      <c r="X1009">
        <f>Table1[[#This Row],[Probability]]*2.2348375</f>
        <v>1.4214457598372934</v>
      </c>
      <c r="Y1009">
        <v>39.936342950866624</v>
      </c>
    </row>
    <row r="1010" spans="1:25" x14ac:dyDescent="0.35">
      <c r="A1010" t="s">
        <v>33</v>
      </c>
      <c r="B1010">
        <v>2020020505</v>
      </c>
      <c r="C1010">
        <v>34</v>
      </c>
      <c r="D1010">
        <v>20202021</v>
      </c>
      <c r="E1010" t="s">
        <v>38</v>
      </c>
      <c r="F1010">
        <v>1</v>
      </c>
      <c r="I1010">
        <v>-0.51377536830253456</v>
      </c>
      <c r="J1010">
        <v>-93.587614836228369</v>
      </c>
      <c r="K1010">
        <v>-18.726763867593753</v>
      </c>
      <c r="L1010">
        <v>-9.482678226468682</v>
      </c>
      <c r="M1010">
        <v>-2843.8900379834558</v>
      </c>
      <c r="N1010">
        <v>-7.769291471120817</v>
      </c>
      <c r="O1010">
        <v>-0.66641054968514868</v>
      </c>
      <c r="P1010">
        <v>-57.158324950780475</v>
      </c>
      <c r="Q1010">
        <v>9.6947103951214899</v>
      </c>
      <c r="R1010">
        <v>-4.1517800903490745</v>
      </c>
      <c r="S1010">
        <v>-31.16033623188423</v>
      </c>
      <c r="T1010">
        <v>1.0986362106265606</v>
      </c>
      <c r="U10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0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0.48876860183779047</v>
      </c>
      <c r="W1010">
        <f>Table1[[#This Row],[Win%]]/(Table1[[#This Row],[Win%]]+Table1[[#This Row],[Opp Win%]])</f>
        <v>0.47670452836103405</v>
      </c>
      <c r="X1010">
        <f>Table1[[#This Row],[Probability]]*2.2348375</f>
        <v>1.0653571564010524</v>
      </c>
      <c r="Y1010">
        <v>34.405358087735316</v>
      </c>
    </row>
    <row r="1011" spans="1:25" x14ac:dyDescent="0.35">
      <c r="A1011" t="s">
        <v>38</v>
      </c>
      <c r="B1011">
        <v>2020020505</v>
      </c>
      <c r="C1011">
        <v>32</v>
      </c>
      <c r="D1011">
        <v>20202021</v>
      </c>
      <c r="E1011" t="s">
        <v>33</v>
      </c>
      <c r="F1011">
        <v>0</v>
      </c>
      <c r="I1011">
        <v>-0.66641054968514868</v>
      </c>
      <c r="J1011">
        <v>-57.158324950780475</v>
      </c>
      <c r="K1011">
        <v>9.6947103951214899</v>
      </c>
      <c r="L1011">
        <v>-4.1517800903490745</v>
      </c>
      <c r="M1011">
        <v>-31.16033623188423</v>
      </c>
      <c r="N1011">
        <v>1.0986362106265606</v>
      </c>
      <c r="O1011">
        <v>-0.51377536830253456</v>
      </c>
      <c r="P1011">
        <v>-93.587614836228369</v>
      </c>
      <c r="Q1011">
        <v>-18.726763867593753</v>
      </c>
      <c r="R1011">
        <v>-9.482678226468682</v>
      </c>
      <c r="S1011">
        <v>-2843.8900379834558</v>
      </c>
      <c r="T1011">
        <v>-7.769291471120817</v>
      </c>
      <c r="U10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0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0.45746656726730911</v>
      </c>
      <c r="W1011">
        <f>Table1[[#This Row],[Win%]]/(Table1[[#This Row],[Win%]]+Table1[[#This Row],[Opp Win%]])</f>
        <v>0.52182723845354351</v>
      </c>
      <c r="X1011">
        <f>Table1[[#This Row],[Probability]]*2.2348375</f>
        <v>1.166199081017421</v>
      </c>
      <c r="Y1011">
        <v>38.620429602809409</v>
      </c>
    </row>
    <row r="1012" spans="1:25" x14ac:dyDescent="0.35">
      <c r="A1012" t="s">
        <v>36</v>
      </c>
      <c r="B1012">
        <v>2020020506</v>
      </c>
      <c r="C1012">
        <v>33</v>
      </c>
      <c r="D1012">
        <v>20202021</v>
      </c>
      <c r="E1012" t="s">
        <v>43</v>
      </c>
      <c r="F1012">
        <v>0</v>
      </c>
      <c r="I1012">
        <v>1.2659645358726888</v>
      </c>
      <c r="J1012">
        <v>1.5577575312292105</v>
      </c>
      <c r="K1012">
        <v>-50.358277008773904</v>
      </c>
      <c r="L1012">
        <v>6.7202253853524994</v>
      </c>
      <c r="M1012">
        <v>215.97236040688585</v>
      </c>
      <c r="N1012">
        <v>-5.5942720712461309</v>
      </c>
      <c r="O1012">
        <v>0.20518424839835528</v>
      </c>
      <c r="P1012">
        <v>35.513962077751387</v>
      </c>
      <c r="Q1012">
        <v>2.1305791290007257</v>
      </c>
      <c r="R1012">
        <v>3.2623198412046577</v>
      </c>
      <c r="S1012">
        <v>785.23302528180329</v>
      </c>
      <c r="T1012">
        <v>3.8844278160585533</v>
      </c>
      <c r="U10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0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0.55310737243588837</v>
      </c>
      <c r="W1012">
        <f>Table1[[#This Row],[Win%]]/(Table1[[#This Row],[Win%]]+Table1[[#This Row],[Opp Win%]])</f>
        <v>0.32881570997487164</v>
      </c>
      <c r="X1012">
        <f>Table1[[#This Row],[Probability]]*2.2348375</f>
        <v>0.73484967924096711</v>
      </c>
      <c r="Y1012">
        <v>27.017869493660168</v>
      </c>
    </row>
    <row r="1013" spans="1:25" x14ac:dyDescent="0.35">
      <c r="A1013" t="s">
        <v>43</v>
      </c>
      <c r="B1013">
        <v>2020020506</v>
      </c>
      <c r="C1013">
        <v>33</v>
      </c>
      <c r="D1013">
        <v>20202021</v>
      </c>
      <c r="E1013" t="s">
        <v>36</v>
      </c>
      <c r="F1013">
        <v>1</v>
      </c>
      <c r="I1013">
        <v>0.20518424839835528</v>
      </c>
      <c r="J1013">
        <v>35.513962077751387</v>
      </c>
      <c r="K1013">
        <v>2.1305791290007257</v>
      </c>
      <c r="L1013">
        <v>3.2623198412046577</v>
      </c>
      <c r="M1013">
        <v>785.23302528180329</v>
      </c>
      <c r="N1013">
        <v>3.8844278160585533</v>
      </c>
      <c r="O1013">
        <v>1.2659645358726888</v>
      </c>
      <c r="P1013">
        <v>1.5577575312292105</v>
      </c>
      <c r="Q1013">
        <v>-50.358277008773904</v>
      </c>
      <c r="R1013">
        <v>6.7202253853524994</v>
      </c>
      <c r="S1013">
        <v>215.97236040688585</v>
      </c>
      <c r="T1013">
        <v>-5.5942720712461309</v>
      </c>
      <c r="U10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0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0.28215203572345288</v>
      </c>
      <c r="W1013">
        <f>Table1[[#This Row],[Win%]]/(Table1[[#This Row],[Win%]]+Table1[[#This Row],[Opp Win%]])</f>
        <v>0.66739730802983099</v>
      </c>
      <c r="X1013">
        <f>Table1[[#This Row],[Probability]]*2.2348375</f>
        <v>1.4915245313841172</v>
      </c>
      <c r="Y1013">
        <v>37.406256437353704</v>
      </c>
    </row>
    <row r="1014" spans="1:25" x14ac:dyDescent="0.35">
      <c r="A1014" t="s">
        <v>35</v>
      </c>
      <c r="B1014">
        <v>2020020507</v>
      </c>
      <c r="C1014">
        <v>33</v>
      </c>
      <c r="D1014">
        <v>20202021</v>
      </c>
      <c r="E1014" t="s">
        <v>51</v>
      </c>
      <c r="F1014">
        <v>1</v>
      </c>
      <c r="I1014">
        <v>1.3322205249212851</v>
      </c>
      <c r="J1014">
        <v>-0.89181879549125753</v>
      </c>
      <c r="K1014">
        <v>11.427095034636306</v>
      </c>
      <c r="L1014">
        <v>8.1630727501711178</v>
      </c>
      <c r="M1014">
        <v>696.79153977455735</v>
      </c>
      <c r="N1014">
        <v>4.1735657038859113</v>
      </c>
      <c r="O1014">
        <v>8.4034351067760277E-2</v>
      </c>
      <c r="P1014">
        <v>-25.145683299746985</v>
      </c>
      <c r="Q1014">
        <v>44.211599118563036</v>
      </c>
      <c r="R1014">
        <v>-3.3769683175906877</v>
      </c>
      <c r="S1014">
        <v>939.36264489157156</v>
      </c>
      <c r="T1014">
        <v>-3.9232058862550425</v>
      </c>
      <c r="U10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0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0.62348075600164299</v>
      </c>
      <c r="W1014">
        <f>Table1[[#This Row],[Win%]]/(Table1[[#This Row],[Win%]]+Table1[[#This Row],[Opp Win%]])</f>
        <v>0.47785977627579751</v>
      </c>
      <c r="X1014">
        <f>Table1[[#This Row],[Probability]]*2.2348375</f>
        <v>1.0679389477627625</v>
      </c>
      <c r="Y1014">
        <v>37.732654507318465</v>
      </c>
    </row>
    <row r="1015" spans="1:25" x14ac:dyDescent="0.35">
      <c r="A1015" t="s">
        <v>51</v>
      </c>
      <c r="B1015">
        <v>2020020507</v>
      </c>
      <c r="C1015">
        <v>33</v>
      </c>
      <c r="D1015">
        <v>20202021</v>
      </c>
      <c r="E1015" t="s">
        <v>35</v>
      </c>
      <c r="F1015">
        <v>0</v>
      </c>
      <c r="I1015">
        <v>8.4034351067760277E-2</v>
      </c>
      <c r="J1015">
        <v>-25.145683299746985</v>
      </c>
      <c r="K1015">
        <v>44.211599118563036</v>
      </c>
      <c r="L1015">
        <v>-3.3769683175906877</v>
      </c>
      <c r="M1015">
        <v>939.36264489157156</v>
      </c>
      <c r="N1015">
        <v>-3.9232058862550425</v>
      </c>
      <c r="O1015">
        <v>1.3322205249212851</v>
      </c>
      <c r="P1015">
        <v>-0.89181879549125753</v>
      </c>
      <c r="Q1015">
        <v>11.427095034636306</v>
      </c>
      <c r="R1015">
        <v>8.1630727501711178</v>
      </c>
      <c r="S1015">
        <v>696.79153977455735</v>
      </c>
      <c r="T1015">
        <v>4.1735657038859113</v>
      </c>
      <c r="U10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0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0.55945340973767121</v>
      </c>
      <c r="W1015">
        <f>Table1[[#This Row],[Win%]]/(Table1[[#This Row],[Win%]]+Table1[[#This Row],[Opp Win%]])</f>
        <v>0.52321283819066267</v>
      </c>
      <c r="X1015">
        <f>Table1[[#This Row],[Probability]]*2.2348375</f>
        <v>1.169295671269925</v>
      </c>
      <c r="Y1015">
        <v>43.31876642845657</v>
      </c>
    </row>
    <row r="1016" spans="1:25" x14ac:dyDescent="0.35">
      <c r="A1016" t="s">
        <v>27</v>
      </c>
      <c r="B1016">
        <v>2020020508</v>
      </c>
      <c r="C1016">
        <v>32</v>
      </c>
      <c r="D1016">
        <v>20202021</v>
      </c>
      <c r="E1016" t="s">
        <v>34</v>
      </c>
      <c r="F1016">
        <v>1</v>
      </c>
      <c r="G1016">
        <v>1</v>
      </c>
      <c r="H1016">
        <v>1</v>
      </c>
      <c r="I1016">
        <v>-0.3447130821971266</v>
      </c>
      <c r="J1016">
        <v>9.8993165852311584</v>
      </c>
      <c r="K1016">
        <v>-26.142380506501638</v>
      </c>
      <c r="L1016">
        <v>1.6962691909650935</v>
      </c>
      <c r="M1016">
        <v>-28.623180952380835</v>
      </c>
      <c r="N1016">
        <v>24.050277034734826</v>
      </c>
      <c r="O1016">
        <v>-0.75224217186173958</v>
      </c>
      <c r="P1016">
        <v>23.850672167193142</v>
      </c>
      <c r="Q1016">
        <v>28.234545118035982</v>
      </c>
      <c r="R1016">
        <v>-0.92111616153319176</v>
      </c>
      <c r="S1016">
        <v>-890.01733174603169</v>
      </c>
      <c r="T1016">
        <v>8.3924204510123062</v>
      </c>
      <c r="U10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0.43341810771382161</v>
      </c>
      <c r="V10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0.54462537343574391</v>
      </c>
      <c r="W1016">
        <f>Table1[[#This Row],[Win%]]/(Table1[[#This Row],[Win%]]+Table1[[#This Row],[Opp Win%]])</f>
        <v>0.44314809726495374</v>
      </c>
      <c r="X1016">
        <f>Table1[[#This Row],[Probability]]*2.2348375</f>
        <v>0.99036398582136598</v>
      </c>
      <c r="Y1016">
        <v>32.249558849468151</v>
      </c>
    </row>
    <row r="1017" spans="1:25" x14ac:dyDescent="0.35">
      <c r="A1017" t="s">
        <v>34</v>
      </c>
      <c r="B1017">
        <v>2020020508</v>
      </c>
      <c r="C1017">
        <v>34</v>
      </c>
      <c r="D1017">
        <v>20202021</v>
      </c>
      <c r="E1017" t="s">
        <v>27</v>
      </c>
      <c r="F1017">
        <v>0</v>
      </c>
      <c r="G1017">
        <v>1</v>
      </c>
      <c r="H1017">
        <v>1</v>
      </c>
      <c r="I1017">
        <v>-0.75224217186173958</v>
      </c>
      <c r="J1017">
        <v>23.850672167193142</v>
      </c>
      <c r="K1017">
        <v>28.234545118035982</v>
      </c>
      <c r="L1017">
        <v>-0.92111616153319176</v>
      </c>
      <c r="M1017">
        <v>-890.01733174603169</v>
      </c>
      <c r="N1017">
        <v>8.3924204510123062</v>
      </c>
      <c r="O1017">
        <v>-0.3447130821971266</v>
      </c>
      <c r="P1017">
        <v>9.8993165852311584</v>
      </c>
      <c r="Q1017">
        <v>-26.142380506501638</v>
      </c>
      <c r="R1017">
        <v>1.6962691909650935</v>
      </c>
      <c r="S1017">
        <v>-28.623180952380835</v>
      </c>
      <c r="T1017">
        <v>24.050277034734826</v>
      </c>
      <c r="U10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0.52794186732274506</v>
      </c>
      <c r="V10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0.41393952358386665</v>
      </c>
      <c r="W1017">
        <f>Table1[[#This Row],[Win%]]/(Table1[[#This Row],[Win%]]+Table1[[#This Row],[Opp Win%]])</f>
        <v>0.56051841815727188</v>
      </c>
      <c r="X1017">
        <f>Table1[[#This Row],[Probability]]*2.2348375</f>
        <v>1.2526675803385521</v>
      </c>
      <c r="Y1017">
        <v>43.407955560694823</v>
      </c>
    </row>
    <row r="1018" spans="1:25" x14ac:dyDescent="0.35">
      <c r="A1018" t="s">
        <v>29</v>
      </c>
      <c r="B1018">
        <v>2020020509</v>
      </c>
      <c r="C1018">
        <v>33</v>
      </c>
      <c r="D1018">
        <v>20202021</v>
      </c>
      <c r="E1018" t="s">
        <v>48</v>
      </c>
      <c r="F1018">
        <v>0</v>
      </c>
      <c r="I1018">
        <v>-0.78263231559890589</v>
      </c>
      <c r="J1018">
        <v>68.80763019393649</v>
      </c>
      <c r="K1018">
        <v>-30.129326102554245</v>
      </c>
      <c r="L1018">
        <v>1.8523266858316241</v>
      </c>
      <c r="M1018">
        <v>3.4060244766508276</v>
      </c>
      <c r="N1018">
        <v>-5.9694391413430203</v>
      </c>
      <c r="O1018">
        <v>6.5280073175905284E-2</v>
      </c>
      <c r="P1018">
        <v>71.226022474350017</v>
      </c>
      <c r="Q1018">
        <v>38.062897552639093</v>
      </c>
      <c r="R1018">
        <v>-10.835176515311939</v>
      </c>
      <c r="S1018">
        <v>-2729.2985930756845</v>
      </c>
      <c r="T1018">
        <v>-7.8639648310119181</v>
      </c>
      <c r="U10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0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0.72053050695671161</v>
      </c>
      <c r="W1018">
        <f>Table1[[#This Row],[Win%]]/(Table1[[#This Row],[Win%]]+Table1[[#This Row],[Opp Win%]])</f>
        <v>0.34623817880279179</v>
      </c>
      <c r="X1018">
        <f>Table1[[#This Row],[Probability]]*2.2348375</f>
        <v>0.77378606592018417</v>
      </c>
      <c r="Y1018">
        <v>32.303005409975029</v>
      </c>
    </row>
    <row r="1019" spans="1:25" x14ac:dyDescent="0.35">
      <c r="A1019" t="s">
        <v>48</v>
      </c>
      <c r="B1019">
        <v>2020020509</v>
      </c>
      <c r="C1019">
        <v>34</v>
      </c>
      <c r="D1019">
        <v>20202021</v>
      </c>
      <c r="E1019" t="s">
        <v>29</v>
      </c>
      <c r="F1019">
        <v>1</v>
      </c>
      <c r="I1019">
        <v>6.5280073175905284E-2</v>
      </c>
      <c r="J1019">
        <v>71.226022474350017</v>
      </c>
      <c r="K1019">
        <v>38.062897552639093</v>
      </c>
      <c r="L1019">
        <v>-10.835176515311939</v>
      </c>
      <c r="M1019">
        <v>-2729.2985930756845</v>
      </c>
      <c r="N1019">
        <v>-7.8639648310119181</v>
      </c>
      <c r="O1019">
        <v>-0.78263231559890589</v>
      </c>
      <c r="P1019">
        <v>68.80763019393649</v>
      </c>
      <c r="Q1019">
        <v>-30.129326102554245</v>
      </c>
      <c r="R1019">
        <v>1.8523266858316241</v>
      </c>
      <c r="S1019">
        <v>3.4060244766508276</v>
      </c>
      <c r="T1019">
        <v>-5.9694391413430203</v>
      </c>
      <c r="U10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0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0.37936438137079542</v>
      </c>
      <c r="W1019">
        <f>Table1[[#This Row],[Win%]]/(Table1[[#This Row],[Win%]]+Table1[[#This Row],[Opp Win%]])</f>
        <v>0.65427006982439095</v>
      </c>
      <c r="X1019">
        <f>Table1[[#This Row],[Probability]]*2.2348375</f>
        <v>1.4621872871711672</v>
      </c>
      <c r="Y1019">
        <v>43.379952782635307</v>
      </c>
    </row>
    <row r="1020" spans="1:25" x14ac:dyDescent="0.35">
      <c r="A1020" t="s">
        <v>37</v>
      </c>
      <c r="B1020">
        <v>2020020510</v>
      </c>
      <c r="C1020">
        <v>36</v>
      </c>
      <c r="D1020">
        <v>20202021</v>
      </c>
      <c r="E1020" t="s">
        <v>41</v>
      </c>
      <c r="F1020">
        <v>0</v>
      </c>
      <c r="I1020">
        <v>-0.34950432107460772</v>
      </c>
      <c r="J1020">
        <v>32.638115399858037</v>
      </c>
      <c r="K1020">
        <v>6.5659599830576241</v>
      </c>
      <c r="L1020">
        <v>10.632614160164273</v>
      </c>
      <c r="M1020">
        <v>599.96992300469537</v>
      </c>
      <c r="N1020">
        <v>1.5398230742927268</v>
      </c>
      <c r="O1020">
        <v>0.21613565154688408</v>
      </c>
      <c r="P1020">
        <v>72.09442303957718</v>
      </c>
      <c r="Q1020">
        <v>-5.8456133309956888</v>
      </c>
      <c r="R1020">
        <v>3.1774464668035627</v>
      </c>
      <c r="S1020">
        <v>1805.3242696400625</v>
      </c>
      <c r="T1020">
        <v>-4.657202089309032</v>
      </c>
      <c r="U10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0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0.54713459646980656</v>
      </c>
      <c r="W1020">
        <f>Table1[[#This Row],[Win%]]/(Table1[[#This Row],[Win%]]+Table1[[#This Row],[Opp Win%]])</f>
        <v>0.47141535085764036</v>
      </c>
      <c r="X1020">
        <f>Table1[[#This Row],[Probability]]*2.2348375</f>
        <v>1.0535367041723118</v>
      </c>
      <c r="Y1020">
        <v>42.877986940346752</v>
      </c>
    </row>
    <row r="1021" spans="1:25" x14ac:dyDescent="0.35">
      <c r="A1021" t="s">
        <v>41</v>
      </c>
      <c r="B1021">
        <v>2020020510</v>
      </c>
      <c r="C1021">
        <v>33</v>
      </c>
      <c r="D1021">
        <v>20202021</v>
      </c>
      <c r="E1021" t="s">
        <v>37</v>
      </c>
      <c r="F1021">
        <v>1</v>
      </c>
      <c r="I1021">
        <v>0.21613565154688408</v>
      </c>
      <c r="J1021">
        <v>72.09442303957718</v>
      </c>
      <c r="K1021">
        <v>-5.8456133309956888</v>
      </c>
      <c r="L1021">
        <v>3.1774464668035627</v>
      </c>
      <c r="M1021">
        <v>1805.3242696400625</v>
      </c>
      <c r="N1021">
        <v>-4.657202089309032</v>
      </c>
      <c r="O1021">
        <v>-0.34950432107460772</v>
      </c>
      <c r="P1021">
        <v>32.638115399858037</v>
      </c>
      <c r="Q1021">
        <v>6.5659599830576241</v>
      </c>
      <c r="R1021">
        <v>10.632614160164273</v>
      </c>
      <c r="S1021">
        <v>599.96992300469537</v>
      </c>
      <c r="T1021">
        <v>1.5398230742927268</v>
      </c>
      <c r="U10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0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0.4806479783434997</v>
      </c>
      <c r="W1021">
        <f>Table1[[#This Row],[Win%]]/(Table1[[#This Row],[Win%]]+Table1[[#This Row],[Opp Win%]])</f>
        <v>0.5284282101481893</v>
      </c>
      <c r="X1021">
        <f>Table1[[#This Row],[Probability]]*2.2348375</f>
        <v>1.180951180097054</v>
      </c>
      <c r="Y1021">
        <v>37.797662454247593</v>
      </c>
    </row>
    <row r="1022" spans="1:25" x14ac:dyDescent="0.35">
      <c r="A1022" t="s">
        <v>32</v>
      </c>
      <c r="B1022">
        <v>2020020511</v>
      </c>
      <c r="C1022">
        <v>34</v>
      </c>
      <c r="D1022">
        <v>20202021</v>
      </c>
      <c r="E1022" t="s">
        <v>46</v>
      </c>
      <c r="F1022">
        <v>0</v>
      </c>
      <c r="I1022">
        <v>-0.34457618965776987</v>
      </c>
      <c r="J1022">
        <v>2.510562156889776</v>
      </c>
      <c r="K1022">
        <v>-7.4149100542288071E-2</v>
      </c>
      <c r="L1022">
        <v>-1.3181045256673478</v>
      </c>
      <c r="M1022">
        <v>1707.2664513227514</v>
      </c>
      <c r="N1022">
        <v>-6.3759680995777774</v>
      </c>
      <c r="O1022">
        <v>-0.23725243880219135</v>
      </c>
      <c r="P1022">
        <v>-48.98928554607523</v>
      </c>
      <c r="Q1022">
        <v>-58.111080297463594</v>
      </c>
      <c r="R1022">
        <v>-7.8971599671457895</v>
      </c>
      <c r="S1022">
        <v>-580.60023422693985</v>
      </c>
      <c r="T1022">
        <v>-1.3995549579865054</v>
      </c>
      <c r="U10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10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0.30928248895065519</v>
      </c>
      <c r="W1022">
        <f>Table1[[#This Row],[Win%]]/(Table1[[#This Row],[Win%]]+Table1[[#This Row],[Opp Win%]])</f>
        <v>0.6041076166363003</v>
      </c>
      <c r="X1022">
        <f>Table1[[#This Row],[Probability]]*2.2348375</f>
        <v>1.3500823556944277</v>
      </c>
      <c r="Y1022">
        <v>39.550679654587441</v>
      </c>
    </row>
    <row r="1023" spans="1:25" x14ac:dyDescent="0.35">
      <c r="A1023" t="s">
        <v>46</v>
      </c>
      <c r="B1023">
        <v>2020020511</v>
      </c>
      <c r="C1023">
        <v>35</v>
      </c>
      <c r="D1023">
        <v>20202021</v>
      </c>
      <c r="E1023" t="s">
        <v>32</v>
      </c>
      <c r="F1023">
        <v>1</v>
      </c>
      <c r="I1023">
        <v>-0.23725243880219135</v>
      </c>
      <c r="J1023">
        <v>-48.98928554607523</v>
      </c>
      <c r="K1023">
        <v>-58.111080297463594</v>
      </c>
      <c r="L1023">
        <v>-7.8971599671457895</v>
      </c>
      <c r="M1023">
        <v>-580.60023422693985</v>
      </c>
      <c r="N1023">
        <v>-1.3995549579865054</v>
      </c>
      <c r="O1023">
        <v>-0.34457618965776987</v>
      </c>
      <c r="P1023">
        <v>2.510562156889776</v>
      </c>
      <c r="Q1023">
        <v>-7.4149100542288071E-2</v>
      </c>
      <c r="R1023">
        <v>-1.3181045256673478</v>
      </c>
      <c r="S1023">
        <v>1707.2664513227514</v>
      </c>
      <c r="T1023">
        <v>-6.3759680995777774</v>
      </c>
      <c r="U10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0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0.4778172086209444</v>
      </c>
      <c r="W1023">
        <f>Table1[[#This Row],[Win%]]/(Table1[[#This Row],[Win%]]+Table1[[#This Row],[Opp Win%]])</f>
        <v>0.39818046686880854</v>
      </c>
      <c r="X1023">
        <f>Table1[[#This Row],[Probability]]*2.2348375</f>
        <v>0.88986863912592085</v>
      </c>
      <c r="Y1023">
        <v>28.338952191715833</v>
      </c>
    </row>
    <row r="1024" spans="1:25" x14ac:dyDescent="0.35">
      <c r="A1024" t="s">
        <v>53</v>
      </c>
      <c r="B1024">
        <v>2020020512</v>
      </c>
      <c r="C1024">
        <v>37</v>
      </c>
      <c r="D1024">
        <v>20202021</v>
      </c>
      <c r="E1024" t="s">
        <v>55</v>
      </c>
      <c r="F1024">
        <v>1</v>
      </c>
      <c r="I1024">
        <v>0.26404804032169604</v>
      </c>
      <c r="J1024">
        <v>-35.944142228844967</v>
      </c>
      <c r="K1024">
        <v>-7.6777877059676882</v>
      </c>
      <c r="L1024">
        <v>-4.2448670171115666</v>
      </c>
      <c r="M1024">
        <v>172.43258244766525</v>
      </c>
      <c r="N1024">
        <v>4.7781075065244263</v>
      </c>
      <c r="O1024">
        <v>0.75781942978097072</v>
      </c>
      <c r="P1024">
        <v>88.581902214141465</v>
      </c>
      <c r="Q1024">
        <v>-12.573410196544119</v>
      </c>
      <c r="R1024">
        <v>-5.2058526433949339</v>
      </c>
      <c r="S1024">
        <v>714.05321721439736</v>
      </c>
      <c r="T1024">
        <v>-1.2598363417135965</v>
      </c>
      <c r="U10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0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0.46009812693079921</v>
      </c>
      <c r="W1024">
        <f>Table1[[#This Row],[Win%]]/(Table1[[#This Row],[Win%]]+Table1[[#This Row],[Opp Win%]])</f>
        <v>0.52963645765909695</v>
      </c>
      <c r="X1024">
        <f>Table1[[#This Row],[Probability]]*2.2348375</f>
        <v>1.183651416943712</v>
      </c>
      <c r="Y1024">
        <v>41.371521249329483</v>
      </c>
    </row>
    <row r="1025" spans="1:25" x14ac:dyDescent="0.35">
      <c r="A1025" t="s">
        <v>55</v>
      </c>
      <c r="B1025">
        <v>2020020512</v>
      </c>
      <c r="C1025">
        <v>33</v>
      </c>
      <c r="D1025">
        <v>20202021</v>
      </c>
      <c r="E1025" t="s">
        <v>53</v>
      </c>
      <c r="F1025">
        <v>0</v>
      </c>
      <c r="I1025">
        <v>0.75781942978097072</v>
      </c>
      <c r="J1025">
        <v>88.581902214141465</v>
      </c>
      <c r="K1025">
        <v>-12.573410196544119</v>
      </c>
      <c r="L1025">
        <v>-5.2058526433949339</v>
      </c>
      <c r="M1025">
        <v>714.05321721439736</v>
      </c>
      <c r="N1025">
        <v>-1.2598363417135965</v>
      </c>
      <c r="O1025">
        <v>0.26404804032169604</v>
      </c>
      <c r="P1025">
        <v>-35.944142228844967</v>
      </c>
      <c r="Q1025">
        <v>-7.6777877059676882</v>
      </c>
      <c r="R1025">
        <v>-4.2448670171115666</v>
      </c>
      <c r="S1025">
        <v>172.43258244766525</v>
      </c>
      <c r="T1025">
        <v>4.7781075065244263</v>
      </c>
      <c r="U10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0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0.50976066555511657</v>
      </c>
      <c r="W1025">
        <f>Table1[[#This Row],[Win%]]/(Table1[[#This Row],[Win%]]+Table1[[#This Row],[Opp Win%]])</f>
        <v>0.47050804380247141</v>
      </c>
      <c r="X1025">
        <f>Table1[[#This Row],[Probability]]*2.2348375</f>
        <v>1.0515090203414057</v>
      </c>
      <c r="Y1025">
        <v>37.212441538829715</v>
      </c>
    </row>
    <row r="1026" spans="1:25" x14ac:dyDescent="0.35">
      <c r="A1026" t="s">
        <v>26</v>
      </c>
      <c r="B1026">
        <v>2020020513</v>
      </c>
      <c r="C1026">
        <v>35</v>
      </c>
      <c r="D1026">
        <v>20202021</v>
      </c>
      <c r="E1026" t="s">
        <v>40</v>
      </c>
      <c r="F1026">
        <v>0</v>
      </c>
      <c r="I1026">
        <v>4.0228738473646497E-2</v>
      </c>
      <c r="J1026">
        <v>-80.641046765566131</v>
      </c>
      <c r="K1026">
        <v>-24.655634790896553</v>
      </c>
      <c r="L1026">
        <v>7.3225525585215614</v>
      </c>
      <c r="M1026">
        <v>512.9138392801251</v>
      </c>
      <c r="N1026">
        <v>11.892432240407885</v>
      </c>
      <c r="O1026">
        <v>0.98834646605749321</v>
      </c>
      <c r="P1026">
        <v>-10.997271694041949</v>
      </c>
      <c r="Q1026">
        <v>19.75383812543657</v>
      </c>
      <c r="R1026">
        <v>6.3204991704312121</v>
      </c>
      <c r="S1026">
        <v>-113.65008168852069</v>
      </c>
      <c r="T1026">
        <v>-23.376013543343358</v>
      </c>
      <c r="U10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0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0.61464584751679452</v>
      </c>
      <c r="W1026">
        <f>Table1[[#This Row],[Win%]]/(Table1[[#This Row],[Win%]]+Table1[[#This Row],[Opp Win%]])</f>
        <v>0.37347016648864739</v>
      </c>
      <c r="X1026">
        <f>Table1[[#This Row],[Probability]]*2.2348375</f>
        <v>0.8346451332000725</v>
      </c>
      <c r="Y1026">
        <v>34.434295689752979</v>
      </c>
    </row>
    <row r="1027" spans="1:25" x14ac:dyDescent="0.35">
      <c r="A1027" t="s">
        <v>40</v>
      </c>
      <c r="B1027">
        <v>2020020513</v>
      </c>
      <c r="C1027">
        <v>34</v>
      </c>
      <c r="D1027">
        <v>20202021</v>
      </c>
      <c r="E1027" t="s">
        <v>26</v>
      </c>
      <c r="F1027">
        <v>1</v>
      </c>
      <c r="I1027">
        <v>0.98834646605749321</v>
      </c>
      <c r="J1027">
        <v>-10.997271694041949</v>
      </c>
      <c r="K1027">
        <v>19.75383812543657</v>
      </c>
      <c r="L1027">
        <v>6.3204991704312121</v>
      </c>
      <c r="M1027">
        <v>-113.65008168852069</v>
      </c>
      <c r="N1027">
        <v>-23.376013543343358</v>
      </c>
      <c r="O1027">
        <v>4.0228738473646497E-2</v>
      </c>
      <c r="P1027">
        <v>-80.641046765566131</v>
      </c>
      <c r="Q1027">
        <v>-24.655634790896553</v>
      </c>
      <c r="R1027">
        <v>7.3225525585215614</v>
      </c>
      <c r="S1027">
        <v>512.9138392801251</v>
      </c>
      <c r="T1027">
        <v>11.892432240407885</v>
      </c>
      <c r="U10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0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0.32477767432795601</v>
      </c>
      <c r="W1027">
        <f>Table1[[#This Row],[Win%]]/(Table1[[#This Row],[Win%]]+Table1[[#This Row],[Opp Win%]])</f>
        <v>0.63542703189415217</v>
      </c>
      <c r="X1027">
        <f>Table1[[#This Row],[Probability]]*2.2348375</f>
        <v>1.4200761593907472</v>
      </c>
      <c r="Y1027">
        <v>42.016932079030532</v>
      </c>
    </row>
    <row r="1028" spans="1:25" x14ac:dyDescent="0.35">
      <c r="A1028" t="s">
        <v>39</v>
      </c>
      <c r="B1028">
        <v>2020020514</v>
      </c>
      <c r="C1028">
        <v>33</v>
      </c>
      <c r="D1028">
        <v>20202021</v>
      </c>
      <c r="E1028" t="s">
        <v>49</v>
      </c>
      <c r="F1028">
        <v>0</v>
      </c>
      <c r="I1028">
        <v>-1.4216466893155388</v>
      </c>
      <c r="J1028">
        <v>-192.22475691616364</v>
      </c>
      <c r="K1028">
        <v>-23.56196993405575</v>
      </c>
      <c r="L1028">
        <v>0.54363400958247965</v>
      </c>
      <c r="M1028">
        <v>-671.32156984126937</v>
      </c>
      <c r="N1028">
        <v>-10.953793928354404</v>
      </c>
      <c r="O1028">
        <v>9.553332437371452E-2</v>
      </c>
      <c r="P1028">
        <v>-116.06624311111115</v>
      </c>
      <c r="Q1028">
        <v>-15.396263933592431</v>
      </c>
      <c r="R1028">
        <v>5.0337093004791242</v>
      </c>
      <c r="S1028">
        <v>1899.4220578329882</v>
      </c>
      <c r="T1028">
        <v>-8.7177326626672311</v>
      </c>
      <c r="U10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0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0.43100322042842637</v>
      </c>
      <c r="W1028">
        <f>Table1[[#This Row],[Win%]]/(Table1[[#This Row],[Win%]]+Table1[[#This Row],[Opp Win%]])</f>
        <v>0.43570107768207006</v>
      </c>
      <c r="X1028">
        <f>Table1[[#This Row],[Probability]]*2.2348375</f>
        <v>0.97372110719430316</v>
      </c>
      <c r="Y1028">
        <v>29.929616894410472</v>
      </c>
    </row>
    <row r="1029" spans="1:25" x14ac:dyDescent="0.35">
      <c r="A1029" t="s">
        <v>49</v>
      </c>
      <c r="B1029">
        <v>2020020514</v>
      </c>
      <c r="C1029">
        <v>32</v>
      </c>
      <c r="D1029">
        <v>20202021</v>
      </c>
      <c r="E1029" t="s">
        <v>39</v>
      </c>
      <c r="F1029">
        <v>1</v>
      </c>
      <c r="I1029">
        <v>9.553332437371452E-2</v>
      </c>
      <c r="J1029">
        <v>-116.06624311111115</v>
      </c>
      <c r="K1029">
        <v>-15.396263933592431</v>
      </c>
      <c r="L1029">
        <v>5.0337093004791242</v>
      </c>
      <c r="M1029">
        <v>1899.4220578329882</v>
      </c>
      <c r="N1029">
        <v>-8.7177326626672311</v>
      </c>
      <c r="O1029">
        <v>-1.4216466893155388</v>
      </c>
      <c r="P1029">
        <v>-192.22475691616364</v>
      </c>
      <c r="Q1029">
        <v>-23.56196993405575</v>
      </c>
      <c r="R1029">
        <v>0.54363400958247965</v>
      </c>
      <c r="S1029">
        <v>-671.32156984126937</v>
      </c>
      <c r="T1029">
        <v>-10.953793928354404</v>
      </c>
      <c r="U10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0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0.33542010742691819</v>
      </c>
      <c r="W1029">
        <f>Table1[[#This Row],[Win%]]/(Table1[[#This Row],[Win%]]+Table1[[#This Row],[Opp Win%]])</f>
        <v>0.56410830451730187</v>
      </c>
      <c r="X1029">
        <f>Table1[[#This Row],[Probability]]*2.2348375</f>
        <v>1.2606903929966855</v>
      </c>
      <c r="Y1029">
        <v>31.713481099329044</v>
      </c>
    </row>
    <row r="1030" spans="1:25" x14ac:dyDescent="0.35">
      <c r="A1030" t="s">
        <v>28</v>
      </c>
      <c r="B1030">
        <v>2020020515</v>
      </c>
      <c r="C1030">
        <v>33</v>
      </c>
      <c r="D1030">
        <v>20202021</v>
      </c>
      <c r="E1030" t="s">
        <v>44</v>
      </c>
      <c r="F1030">
        <v>1</v>
      </c>
      <c r="I1030">
        <v>7.3356732997945123E-2</v>
      </c>
      <c r="J1030">
        <v>-28.333254320071823</v>
      </c>
      <c r="K1030">
        <v>33.982612491325931</v>
      </c>
      <c r="L1030">
        <v>8.8475354469541401</v>
      </c>
      <c r="M1030">
        <v>1042.6090174603178</v>
      </c>
      <c r="N1030">
        <v>14.053344582942731</v>
      </c>
      <c r="O1030">
        <v>1.4214744605817919</v>
      </c>
      <c r="P1030">
        <v>60.494438500701349</v>
      </c>
      <c r="Q1030">
        <v>-8.9224645052110425</v>
      </c>
      <c r="R1030">
        <v>-3.8317542018280264</v>
      </c>
      <c r="S1030">
        <v>-1192.0137722222225</v>
      </c>
      <c r="T1030">
        <v>-2.6890756118069388</v>
      </c>
      <c r="U10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0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0.46143978357408638</v>
      </c>
      <c r="W1030">
        <f>Table1[[#This Row],[Win%]]/(Table1[[#This Row],[Win%]]+Table1[[#This Row],[Opp Win%]])</f>
        <v>0.59458150300339507</v>
      </c>
      <c r="X1030">
        <f>Table1[[#This Row],[Probability]]*2.2348375</f>
        <v>1.3287930397183498</v>
      </c>
      <c r="Y1030">
        <v>39.389215252170153</v>
      </c>
    </row>
    <row r="1031" spans="1:25" x14ac:dyDescent="0.35">
      <c r="A1031" t="s">
        <v>44</v>
      </c>
      <c r="B1031">
        <v>2020020515</v>
      </c>
      <c r="C1031">
        <v>33</v>
      </c>
      <c r="D1031">
        <v>20202021</v>
      </c>
      <c r="E1031" t="s">
        <v>28</v>
      </c>
      <c r="F1031">
        <v>0</v>
      </c>
      <c r="I1031">
        <v>1.4214744605817919</v>
      </c>
      <c r="J1031">
        <v>60.494438500701349</v>
      </c>
      <c r="K1031">
        <v>-8.9224645052110425</v>
      </c>
      <c r="L1031">
        <v>-3.8317542018280264</v>
      </c>
      <c r="M1031">
        <v>-1192.0137722222225</v>
      </c>
      <c r="N1031">
        <v>-2.6890756118069388</v>
      </c>
      <c r="O1031">
        <v>7.3356732997945123E-2</v>
      </c>
      <c r="P1031">
        <v>-28.333254320071823</v>
      </c>
      <c r="Q1031">
        <v>33.982612491325931</v>
      </c>
      <c r="R1031">
        <v>8.8475354469541401</v>
      </c>
      <c r="S1031">
        <v>1042.6090174603178</v>
      </c>
      <c r="T1031">
        <v>14.053344582942731</v>
      </c>
      <c r="U10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0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0.65368026499969545</v>
      </c>
      <c r="W1031">
        <f>Table1[[#This Row],[Win%]]/(Table1[[#This Row],[Win%]]+Table1[[#This Row],[Opp Win%]])</f>
        <v>0.40323222614124737</v>
      </c>
      <c r="X1031">
        <f>Table1[[#This Row],[Probability]]*2.2348375</f>
        <v>0.90115850018893984</v>
      </c>
      <c r="Y1031">
        <v>35.074753502381768</v>
      </c>
    </row>
    <row r="1032" spans="1:25" x14ac:dyDescent="0.35">
      <c r="A1032" t="s">
        <v>45</v>
      </c>
      <c r="B1032">
        <v>2020020516</v>
      </c>
      <c r="C1032">
        <v>33</v>
      </c>
      <c r="D1032">
        <v>20202021</v>
      </c>
      <c r="E1032" t="s">
        <v>47</v>
      </c>
      <c r="F1032">
        <v>0</v>
      </c>
      <c r="I1032">
        <v>-1.7132277981451078</v>
      </c>
      <c r="J1032">
        <v>-125.68160447737642</v>
      </c>
      <c r="K1032">
        <v>-11.214324053218979</v>
      </c>
      <c r="L1032">
        <v>-4.2174885092402441</v>
      </c>
      <c r="M1032">
        <v>-960.02476981891346</v>
      </c>
      <c r="N1032">
        <v>-5.8308160873258474</v>
      </c>
      <c r="O1032">
        <v>-0.36688967357289681</v>
      </c>
      <c r="P1032">
        <v>134.82661183742056</v>
      </c>
      <c r="Q1032">
        <v>15.996563027579304</v>
      </c>
      <c r="R1032">
        <v>-2.4871668117727559</v>
      </c>
      <c r="S1032">
        <v>-344.5575705314011</v>
      </c>
      <c r="T1032">
        <v>1.2504598696003297</v>
      </c>
      <c r="U10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0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0.65111405930227917</v>
      </c>
      <c r="W1032">
        <f>Table1[[#This Row],[Win%]]/(Table1[[#This Row],[Win%]]+Table1[[#This Row],[Opp Win%]])</f>
        <v>0.38516918939528455</v>
      </c>
      <c r="X1032">
        <f>Table1[[#This Row],[Probability]]*2.2348375</f>
        <v>0.8607905483051842</v>
      </c>
      <c r="Y1032">
        <v>33.085713228743096</v>
      </c>
    </row>
    <row r="1033" spans="1:25" x14ac:dyDescent="0.35">
      <c r="A1033" t="s">
        <v>47</v>
      </c>
      <c r="B1033">
        <v>2020020516</v>
      </c>
      <c r="C1033">
        <v>34</v>
      </c>
      <c r="D1033">
        <v>20202021</v>
      </c>
      <c r="E1033" t="s">
        <v>45</v>
      </c>
      <c r="F1033">
        <v>1</v>
      </c>
      <c r="I1033">
        <v>-0.36688967357289681</v>
      </c>
      <c r="J1033">
        <v>134.82661183742056</v>
      </c>
      <c r="K1033">
        <v>15.996563027579304</v>
      </c>
      <c r="L1033">
        <v>-2.4871668117727559</v>
      </c>
      <c r="M1033">
        <v>-344.5575705314011</v>
      </c>
      <c r="N1033">
        <v>1.2504598696003297</v>
      </c>
      <c r="O1033">
        <v>-1.7132277981451078</v>
      </c>
      <c r="P1033">
        <v>-125.68160447737642</v>
      </c>
      <c r="Q1033">
        <v>-11.214324053218979</v>
      </c>
      <c r="R1033">
        <v>-4.2174885092402441</v>
      </c>
      <c r="S1033">
        <v>-960.02476981891346</v>
      </c>
      <c r="T1033">
        <v>-5.8308160873258474</v>
      </c>
      <c r="U10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0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0.41625357970354515</v>
      </c>
      <c r="W1033">
        <f>Table1[[#This Row],[Win%]]/(Table1[[#This Row],[Win%]]+Table1[[#This Row],[Opp Win%]])</f>
        <v>0.61355003078919335</v>
      </c>
      <c r="X1033">
        <f>Table1[[#This Row],[Probability]]*2.2348375</f>
        <v>1.3711846169338437</v>
      </c>
      <c r="Y1033">
        <v>41.30752756780047</v>
      </c>
    </row>
    <row r="1034" spans="1:25" x14ac:dyDescent="0.35">
      <c r="A1034" t="s">
        <v>42</v>
      </c>
      <c r="B1034">
        <v>2020020517</v>
      </c>
      <c r="C1034">
        <v>33</v>
      </c>
      <c r="D1034">
        <v>20202021</v>
      </c>
      <c r="E1034" t="s">
        <v>56</v>
      </c>
      <c r="F1034">
        <v>0</v>
      </c>
      <c r="I1034">
        <v>-1.3240423087542801</v>
      </c>
      <c r="J1034">
        <v>-197.64799776220616</v>
      </c>
      <c r="K1034">
        <v>-15.035190240502786</v>
      </c>
      <c r="L1034">
        <v>-0.54055490212183344</v>
      </c>
      <c r="M1034">
        <v>130.61550365769494</v>
      </c>
      <c r="N1034">
        <v>8.1597843602973601</v>
      </c>
      <c r="O1034">
        <v>2.517436130670772</v>
      </c>
      <c r="P1034">
        <v>251.31253095721178</v>
      </c>
      <c r="Q1034">
        <v>22.934501807389314</v>
      </c>
      <c r="R1034">
        <v>2.8680693278576328</v>
      </c>
      <c r="S1034">
        <v>-776.50276076296814</v>
      </c>
      <c r="T1034">
        <v>-8.8705391067252393</v>
      </c>
      <c r="U10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0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0.69374771774497213</v>
      </c>
      <c r="W1034">
        <f>Table1[[#This Row],[Win%]]/(Table1[[#This Row],[Win%]]+Table1[[#This Row],[Opp Win%]])</f>
        <v>0.35768058984935047</v>
      </c>
      <c r="X1034">
        <f>Table1[[#This Row],[Probability]]*2.2348375</f>
        <v>0.79935799521744777</v>
      </c>
      <c r="Y1034">
        <v>31.738627701590474</v>
      </c>
    </row>
    <row r="1035" spans="1:25" x14ac:dyDescent="0.35">
      <c r="A1035" t="s">
        <v>56</v>
      </c>
      <c r="B1035">
        <v>2020020517</v>
      </c>
      <c r="C1035">
        <v>33</v>
      </c>
      <c r="D1035">
        <v>20202021</v>
      </c>
      <c r="E1035" t="s">
        <v>42</v>
      </c>
      <c r="F1035">
        <v>1</v>
      </c>
      <c r="I1035">
        <v>2.517436130670772</v>
      </c>
      <c r="J1035">
        <v>251.31253095721178</v>
      </c>
      <c r="K1035">
        <v>22.934501807389314</v>
      </c>
      <c r="L1035">
        <v>2.8680693278576328</v>
      </c>
      <c r="M1035">
        <v>-776.50276076296814</v>
      </c>
      <c r="N1035">
        <v>-8.8705391067252393</v>
      </c>
      <c r="O1035">
        <v>-1.3240423087542801</v>
      </c>
      <c r="P1035">
        <v>-197.64799776220616</v>
      </c>
      <c r="Q1035">
        <v>-15.035190240502786</v>
      </c>
      <c r="R1035">
        <v>-0.54055490212183344</v>
      </c>
      <c r="S1035">
        <v>130.61550365769494</v>
      </c>
      <c r="T1035">
        <v>8.1597843602973601</v>
      </c>
      <c r="U10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0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0.36622704112717386</v>
      </c>
      <c r="W1035">
        <f>Table1[[#This Row],[Win%]]/(Table1[[#This Row],[Win%]]+Table1[[#This Row],[Opp Win%]])</f>
        <v>0.6466752706645954</v>
      </c>
      <c r="X1035">
        <f>Table1[[#This Row],[Probability]]*2.2348375</f>
        <v>1.4452141452038876</v>
      </c>
      <c r="Y1035">
        <v>40.997391420580165</v>
      </c>
    </row>
    <row r="1036" spans="1:25" x14ac:dyDescent="0.35">
      <c r="A1036" t="s">
        <v>30</v>
      </c>
      <c r="B1036">
        <v>2020020518</v>
      </c>
      <c r="C1036">
        <v>32</v>
      </c>
      <c r="D1036">
        <v>20202021</v>
      </c>
      <c r="E1036" t="s">
        <v>31</v>
      </c>
      <c r="F1036">
        <v>0</v>
      </c>
      <c r="I1036">
        <v>-1.4722969288774828</v>
      </c>
      <c r="J1036">
        <v>116.79607728226352</v>
      </c>
      <c r="K1036">
        <v>6.890121907299573</v>
      </c>
      <c r="L1036">
        <v>1.0747770622861132</v>
      </c>
      <c r="M1036">
        <v>232.58400555555568</v>
      </c>
      <c r="N1036">
        <v>-3.0358623597115515</v>
      </c>
      <c r="O1036">
        <v>-0.43834757911704503</v>
      </c>
      <c r="P1036">
        <v>-51.594570708742069</v>
      </c>
      <c r="Q1036">
        <v>-8.0782583008146709</v>
      </c>
      <c r="R1036">
        <v>-7.2044837180013666</v>
      </c>
      <c r="S1036">
        <v>-1293.0434984126987</v>
      </c>
      <c r="T1036">
        <v>-3.9297237041693696</v>
      </c>
      <c r="U10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0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0.50777799802374646</v>
      </c>
      <c r="W1036">
        <f>Table1[[#This Row],[Win%]]/(Table1[[#This Row],[Win%]]+Table1[[#This Row],[Opp Win%]])</f>
        <v>0.51102666987864231</v>
      </c>
      <c r="X1036">
        <f>Table1[[#This Row],[Probability]]*2.2348375</f>
        <v>1.1420615653449102</v>
      </c>
      <c r="Y1036">
        <v>38.969053892974934</v>
      </c>
    </row>
    <row r="1037" spans="1:25" x14ac:dyDescent="0.35">
      <c r="A1037" t="s">
        <v>31</v>
      </c>
      <c r="B1037">
        <v>2020020518</v>
      </c>
      <c r="C1037">
        <v>34</v>
      </c>
      <c r="D1037">
        <v>20202021</v>
      </c>
      <c r="E1037" t="s">
        <v>30</v>
      </c>
      <c r="F1037">
        <v>1</v>
      </c>
      <c r="I1037">
        <v>-0.43834757911704503</v>
      </c>
      <c r="J1037">
        <v>-51.594570708742069</v>
      </c>
      <c r="K1037">
        <v>-8.0782583008146709</v>
      </c>
      <c r="L1037">
        <v>-7.2044837180013666</v>
      </c>
      <c r="M1037">
        <v>-1293.0434984126987</v>
      </c>
      <c r="N1037">
        <v>-3.9297237041693696</v>
      </c>
      <c r="O1037">
        <v>-1.4722969288774828</v>
      </c>
      <c r="P1037">
        <v>116.79607728226352</v>
      </c>
      <c r="Q1037">
        <v>6.890121907299573</v>
      </c>
      <c r="R1037">
        <v>1.0747770622861132</v>
      </c>
      <c r="S1037">
        <v>232.58400555555568</v>
      </c>
      <c r="T1037">
        <v>-3.0358623597115515</v>
      </c>
      <c r="U10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0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0.52962490539057072</v>
      </c>
      <c r="W1037">
        <f>Table1[[#This Row],[Win%]]/(Table1[[#This Row],[Win%]]+Table1[[#This Row],[Opp Win%]])</f>
        <v>0.48886375227885132</v>
      </c>
      <c r="X1037">
        <f>Table1[[#This Row],[Probability]]*2.2348375</f>
        <v>1.0925310459834874</v>
      </c>
      <c r="Y1037">
        <v>37.350669278160048</v>
      </c>
    </row>
    <row r="1038" spans="1:25" x14ac:dyDescent="0.35">
      <c r="A1038" t="s">
        <v>33</v>
      </c>
      <c r="B1038">
        <v>2020020519</v>
      </c>
      <c r="C1038">
        <v>35</v>
      </c>
      <c r="D1038">
        <v>20202021</v>
      </c>
      <c r="E1038" t="s">
        <v>38</v>
      </c>
      <c r="F1038">
        <v>1</v>
      </c>
      <c r="I1038">
        <v>-0.51377536830253456</v>
      </c>
      <c r="J1038">
        <v>-93.587614836228369</v>
      </c>
      <c r="K1038">
        <v>-18.726763867593753</v>
      </c>
      <c r="L1038">
        <v>-9.482678226468682</v>
      </c>
      <c r="M1038">
        <v>-2843.8900379834558</v>
      </c>
      <c r="N1038">
        <v>-7.769291471120817</v>
      </c>
      <c r="O1038">
        <v>-0.66641054968514868</v>
      </c>
      <c r="P1038">
        <v>-57.158324950780475</v>
      </c>
      <c r="Q1038">
        <v>9.6947103951214899</v>
      </c>
      <c r="R1038">
        <v>-4.1517800903490745</v>
      </c>
      <c r="S1038">
        <v>-31.16033623188423</v>
      </c>
      <c r="T1038">
        <v>1.0986362106265606</v>
      </c>
      <c r="U10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0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0.48876860183779047</v>
      </c>
      <c r="W1038">
        <f>Table1[[#This Row],[Win%]]/(Table1[[#This Row],[Win%]]+Table1[[#This Row],[Opp Win%]])</f>
        <v>0.47670452836103405</v>
      </c>
      <c r="X1038">
        <f>Table1[[#This Row],[Probability]]*2.2348375</f>
        <v>1.0653571564010524</v>
      </c>
      <c r="Y1038">
        <v>35.470715244136365</v>
      </c>
    </row>
    <row r="1039" spans="1:25" x14ac:dyDescent="0.35">
      <c r="A1039" t="s">
        <v>38</v>
      </c>
      <c r="B1039">
        <v>2020020519</v>
      </c>
      <c r="C1039">
        <v>33</v>
      </c>
      <c r="D1039">
        <v>20202021</v>
      </c>
      <c r="E1039" t="s">
        <v>33</v>
      </c>
      <c r="F1039">
        <v>0</v>
      </c>
      <c r="I1039">
        <v>-0.66641054968514868</v>
      </c>
      <c r="J1039">
        <v>-57.158324950780475</v>
      </c>
      <c r="K1039">
        <v>9.6947103951214899</v>
      </c>
      <c r="L1039">
        <v>-4.1517800903490745</v>
      </c>
      <c r="M1039">
        <v>-31.16033623188423</v>
      </c>
      <c r="N1039">
        <v>1.0986362106265606</v>
      </c>
      <c r="O1039">
        <v>-0.51377536830253456</v>
      </c>
      <c r="P1039">
        <v>-93.587614836228369</v>
      </c>
      <c r="Q1039">
        <v>-18.726763867593753</v>
      </c>
      <c r="R1039">
        <v>-9.482678226468682</v>
      </c>
      <c r="S1039">
        <v>-2843.8900379834558</v>
      </c>
      <c r="T1039">
        <v>-7.769291471120817</v>
      </c>
      <c r="U10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0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0.45746656726730911</v>
      </c>
      <c r="W1039">
        <f>Table1[[#This Row],[Win%]]/(Table1[[#This Row],[Win%]]+Table1[[#This Row],[Opp Win%]])</f>
        <v>0.52182723845354351</v>
      </c>
      <c r="X1039">
        <f>Table1[[#This Row],[Probability]]*2.2348375</f>
        <v>1.166199081017421</v>
      </c>
      <c r="Y1039">
        <v>39.786628683826834</v>
      </c>
    </row>
    <row r="1040" spans="1:25" x14ac:dyDescent="0.35">
      <c r="A1040" t="s">
        <v>36</v>
      </c>
      <c r="B1040">
        <v>2020020520</v>
      </c>
      <c r="C1040">
        <v>34</v>
      </c>
      <c r="D1040">
        <v>20202021</v>
      </c>
      <c r="E1040" t="s">
        <v>43</v>
      </c>
      <c r="F1040">
        <v>0</v>
      </c>
      <c r="I1040">
        <v>1.2659645358726888</v>
      </c>
      <c r="J1040">
        <v>1.5577575312292105</v>
      </c>
      <c r="K1040">
        <v>-50.358277008773904</v>
      </c>
      <c r="L1040">
        <v>6.7202253853524994</v>
      </c>
      <c r="M1040">
        <v>215.97236040688585</v>
      </c>
      <c r="N1040">
        <v>-5.5942720712461309</v>
      </c>
      <c r="O1040">
        <v>0.20518424839835528</v>
      </c>
      <c r="P1040">
        <v>35.513962077751387</v>
      </c>
      <c r="Q1040">
        <v>2.1305791290007257</v>
      </c>
      <c r="R1040">
        <v>3.2623198412046577</v>
      </c>
      <c r="S1040">
        <v>785.23302528180329</v>
      </c>
      <c r="T1040">
        <v>3.8844278160585533</v>
      </c>
      <c r="U10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0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0.55310737243588837</v>
      </c>
      <c r="W1040">
        <f>Table1[[#This Row],[Win%]]/(Table1[[#This Row],[Win%]]+Table1[[#This Row],[Opp Win%]])</f>
        <v>0.32881570997487164</v>
      </c>
      <c r="X1040">
        <f>Table1[[#This Row],[Probability]]*2.2348375</f>
        <v>0.73484967924096711</v>
      </c>
      <c r="Y1040">
        <v>27.752719172901134</v>
      </c>
    </row>
    <row r="1041" spans="1:25" x14ac:dyDescent="0.35">
      <c r="A1041" t="s">
        <v>43</v>
      </c>
      <c r="B1041">
        <v>2020020520</v>
      </c>
      <c r="C1041">
        <v>34</v>
      </c>
      <c r="D1041">
        <v>20202021</v>
      </c>
      <c r="E1041" t="s">
        <v>36</v>
      </c>
      <c r="F1041">
        <v>1</v>
      </c>
      <c r="I1041">
        <v>0.20518424839835528</v>
      </c>
      <c r="J1041">
        <v>35.513962077751387</v>
      </c>
      <c r="K1041">
        <v>2.1305791290007257</v>
      </c>
      <c r="L1041">
        <v>3.2623198412046577</v>
      </c>
      <c r="M1041">
        <v>785.23302528180329</v>
      </c>
      <c r="N1041">
        <v>3.8844278160585533</v>
      </c>
      <c r="O1041">
        <v>1.2659645358726888</v>
      </c>
      <c r="P1041">
        <v>1.5577575312292105</v>
      </c>
      <c r="Q1041">
        <v>-50.358277008773904</v>
      </c>
      <c r="R1041">
        <v>6.7202253853524994</v>
      </c>
      <c r="S1041">
        <v>215.97236040688585</v>
      </c>
      <c r="T1041">
        <v>-5.5942720712461309</v>
      </c>
      <c r="U10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0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0.28215203572345288</v>
      </c>
      <c r="W1041">
        <f>Table1[[#This Row],[Win%]]/(Table1[[#This Row],[Win%]]+Table1[[#This Row],[Opp Win%]])</f>
        <v>0.66739730802983099</v>
      </c>
      <c r="X1041">
        <f>Table1[[#This Row],[Probability]]*2.2348375</f>
        <v>1.4915245313841172</v>
      </c>
      <c r="Y1041">
        <v>38.89778096873782</v>
      </c>
    </row>
    <row r="1042" spans="1:25" x14ac:dyDescent="0.35">
      <c r="A1042" t="s">
        <v>46</v>
      </c>
      <c r="B1042">
        <v>2020020521</v>
      </c>
      <c r="C1042">
        <v>36</v>
      </c>
      <c r="D1042">
        <v>20202021</v>
      </c>
      <c r="E1042" t="s">
        <v>52</v>
      </c>
      <c r="F1042">
        <v>1</v>
      </c>
      <c r="G1042">
        <v>1</v>
      </c>
      <c r="I1042">
        <v>-0.23725243880219135</v>
      </c>
      <c r="J1042">
        <v>-48.98928554607523</v>
      </c>
      <c r="K1042">
        <v>-58.111080297463594</v>
      </c>
      <c r="L1042">
        <v>-7.8971599671457895</v>
      </c>
      <c r="M1042">
        <v>-580.60023422693985</v>
      </c>
      <c r="N1042">
        <v>-1.3995549579865054</v>
      </c>
      <c r="O1042">
        <v>0.62311717105407127</v>
      </c>
      <c r="P1042">
        <v>27.23349797469508</v>
      </c>
      <c r="Q1042">
        <v>27.959672393531708</v>
      </c>
      <c r="R1042">
        <v>2.3068099164955527</v>
      </c>
      <c r="S1042">
        <v>1185.6638666666668</v>
      </c>
      <c r="T1042">
        <v>7.3648578515872991</v>
      </c>
      <c r="U10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0.2855186171214012</v>
      </c>
      <c r="V10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0.56295712121549801</v>
      </c>
      <c r="W1042">
        <f>Table1[[#This Row],[Win%]]/(Table1[[#This Row],[Win%]]+Table1[[#This Row],[Opp Win%]])</f>
        <v>0.3365076975342246</v>
      </c>
      <c r="X1042">
        <f>Table1[[#This Row],[Probability]]*2.2348375</f>
        <v>0.75204002148814264</v>
      </c>
      <c r="Y1042">
        <v>29.090992213203975</v>
      </c>
    </row>
    <row r="1043" spans="1:25" x14ac:dyDescent="0.35">
      <c r="A1043" t="s">
        <v>52</v>
      </c>
      <c r="B1043">
        <v>2020020521</v>
      </c>
      <c r="C1043">
        <v>33</v>
      </c>
      <c r="D1043">
        <v>20202021</v>
      </c>
      <c r="E1043" t="s">
        <v>46</v>
      </c>
      <c r="F1043">
        <v>0</v>
      </c>
      <c r="H1043">
        <v>1</v>
      </c>
      <c r="I1043">
        <v>0.62311717105407127</v>
      </c>
      <c r="J1043">
        <v>27.23349797469508</v>
      </c>
      <c r="K1043">
        <v>27.959672393531708</v>
      </c>
      <c r="L1043">
        <v>2.3068099164955527</v>
      </c>
      <c r="M1043">
        <v>1185.6638666666668</v>
      </c>
      <c r="N1043">
        <v>7.3648578515872991</v>
      </c>
      <c r="O1043">
        <v>-0.23725243880219135</v>
      </c>
      <c r="P1043">
        <v>-48.98928554607523</v>
      </c>
      <c r="Q1043">
        <v>-58.111080297463594</v>
      </c>
      <c r="R1043">
        <v>-7.8971599671457895</v>
      </c>
      <c r="S1043">
        <v>-580.60023422693985</v>
      </c>
      <c r="T1043">
        <v>-1.3995549579865054</v>
      </c>
      <c r="U10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0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0.29642166450519275</v>
      </c>
      <c r="W1043">
        <f>Table1[[#This Row],[Win%]]/(Table1[[#This Row],[Win%]]+Table1[[#This Row],[Opp Win%]])</f>
        <v>0.65917526108010416</v>
      </c>
      <c r="X1043">
        <f>Table1[[#This Row],[Probability]]*2.2348375</f>
        <v>1.4731495925341072</v>
      </c>
      <c r="Y1043">
        <v>42.422621469263888</v>
      </c>
    </row>
    <row r="1044" spans="1:25" x14ac:dyDescent="0.35">
      <c r="A1044" t="s">
        <v>35</v>
      </c>
      <c r="B1044">
        <v>2020020522</v>
      </c>
      <c r="C1044">
        <v>34</v>
      </c>
      <c r="D1044">
        <v>20202021</v>
      </c>
      <c r="E1044" t="s">
        <v>51</v>
      </c>
      <c r="F1044">
        <v>1</v>
      </c>
      <c r="I1044">
        <v>1.3322205249212851</v>
      </c>
      <c r="J1044">
        <v>-0.89181879549125753</v>
      </c>
      <c r="K1044">
        <v>11.427095034636306</v>
      </c>
      <c r="L1044">
        <v>8.1630727501711178</v>
      </c>
      <c r="M1044">
        <v>696.79153977455735</v>
      </c>
      <c r="N1044">
        <v>4.1735657038859113</v>
      </c>
      <c r="O1044">
        <v>8.4034351067760277E-2</v>
      </c>
      <c r="P1044">
        <v>-25.145683299746985</v>
      </c>
      <c r="Q1044">
        <v>44.211599118563036</v>
      </c>
      <c r="R1044">
        <v>-3.3769683175906877</v>
      </c>
      <c r="S1044">
        <v>939.36264489157156</v>
      </c>
      <c r="T1044">
        <v>-3.9232058862550425</v>
      </c>
      <c r="U10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0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0.62348075600164299</v>
      </c>
      <c r="W1044">
        <f>Table1[[#This Row],[Win%]]/(Table1[[#This Row],[Win%]]+Table1[[#This Row],[Opp Win%]])</f>
        <v>0.47785977627579751</v>
      </c>
      <c r="X1044">
        <f>Table1[[#This Row],[Probability]]*2.2348375</f>
        <v>1.0679389477627625</v>
      </c>
      <c r="Y1044">
        <v>38.800593455081227</v>
      </c>
    </row>
    <row r="1045" spans="1:25" x14ac:dyDescent="0.35">
      <c r="A1045" t="s">
        <v>51</v>
      </c>
      <c r="B1045">
        <v>2020020522</v>
      </c>
      <c r="C1045">
        <v>34</v>
      </c>
      <c r="D1045">
        <v>20202021</v>
      </c>
      <c r="E1045" t="s">
        <v>35</v>
      </c>
      <c r="F1045">
        <v>0</v>
      </c>
      <c r="I1045">
        <v>8.4034351067760277E-2</v>
      </c>
      <c r="J1045">
        <v>-25.145683299746985</v>
      </c>
      <c r="K1045">
        <v>44.211599118563036</v>
      </c>
      <c r="L1045">
        <v>-3.3769683175906877</v>
      </c>
      <c r="M1045">
        <v>939.36264489157156</v>
      </c>
      <c r="N1045">
        <v>-3.9232058862550425</v>
      </c>
      <c r="O1045">
        <v>1.3322205249212851</v>
      </c>
      <c r="P1045">
        <v>-0.89181879549125753</v>
      </c>
      <c r="Q1045">
        <v>11.427095034636306</v>
      </c>
      <c r="R1045">
        <v>8.1630727501711178</v>
      </c>
      <c r="S1045">
        <v>696.79153977455735</v>
      </c>
      <c r="T1045">
        <v>4.1735657038859113</v>
      </c>
      <c r="U10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0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0.55945340973767121</v>
      </c>
      <c r="W1045">
        <f>Table1[[#This Row],[Win%]]/(Table1[[#This Row],[Win%]]+Table1[[#This Row],[Opp Win%]])</f>
        <v>0.52321283819066267</v>
      </c>
      <c r="X1045">
        <f>Table1[[#This Row],[Probability]]*2.2348375</f>
        <v>1.169295671269925</v>
      </c>
      <c r="Y1045">
        <v>44.488062099726491</v>
      </c>
    </row>
    <row r="1046" spans="1:25" x14ac:dyDescent="0.35">
      <c r="A1046" t="s">
        <v>34</v>
      </c>
      <c r="B1046">
        <v>2020020523</v>
      </c>
      <c r="C1046">
        <v>35</v>
      </c>
      <c r="D1046">
        <v>20202021</v>
      </c>
      <c r="E1046" t="s">
        <v>54</v>
      </c>
      <c r="F1046">
        <v>1</v>
      </c>
      <c r="I1046">
        <v>-0.75224217186173958</v>
      </c>
      <c r="J1046">
        <v>23.850672167193142</v>
      </c>
      <c r="K1046">
        <v>28.234545118035982</v>
      </c>
      <c r="L1046">
        <v>-0.92111616153319176</v>
      </c>
      <c r="M1046">
        <v>-890.01733174603169</v>
      </c>
      <c r="N1046">
        <v>8.3924204510123062</v>
      </c>
      <c r="O1046">
        <v>2.2843385975357688E-2</v>
      </c>
      <c r="P1046">
        <v>-43.242299603851876</v>
      </c>
      <c r="Q1046">
        <v>27.992116334146409</v>
      </c>
      <c r="R1046">
        <v>4.9296709705681074</v>
      </c>
      <c r="S1046">
        <v>1704.1662665101721</v>
      </c>
      <c r="T1046">
        <v>19.008328588597113</v>
      </c>
      <c r="U10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0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0.55799983651548291</v>
      </c>
      <c r="W1046">
        <f>Table1[[#This Row],[Win%]]/(Table1[[#This Row],[Win%]]+Table1[[#This Row],[Opp Win%]])</f>
        <v>0.55017833761523249</v>
      </c>
      <c r="X1046">
        <f>Table1[[#This Row],[Probability]]*2.2348375</f>
        <v>1.229559180590182</v>
      </c>
      <c r="Y1046">
        <v>44.637514741285003</v>
      </c>
    </row>
    <row r="1047" spans="1:25" x14ac:dyDescent="0.35">
      <c r="A1047" t="s">
        <v>54</v>
      </c>
      <c r="B1047">
        <v>2020020523</v>
      </c>
      <c r="C1047">
        <v>33</v>
      </c>
      <c r="D1047">
        <v>20202021</v>
      </c>
      <c r="E1047" t="s">
        <v>34</v>
      </c>
      <c r="F1047">
        <v>0</v>
      </c>
      <c r="I1047">
        <v>2.2843385975357688E-2</v>
      </c>
      <c r="J1047">
        <v>-43.242299603851876</v>
      </c>
      <c r="K1047">
        <v>27.992116334146409</v>
      </c>
      <c r="L1047">
        <v>4.9296709705681074</v>
      </c>
      <c r="M1047">
        <v>1704.1662665101721</v>
      </c>
      <c r="N1047">
        <v>19.008328588597113</v>
      </c>
      <c r="O1047">
        <v>-0.75224217186173958</v>
      </c>
      <c r="P1047">
        <v>23.850672167193142</v>
      </c>
      <c r="Q1047">
        <v>28.234545118035982</v>
      </c>
      <c r="R1047">
        <v>-0.92111616153319176</v>
      </c>
      <c r="S1047">
        <v>-890.01733174603169</v>
      </c>
      <c r="T1047">
        <v>8.3924204510123062</v>
      </c>
      <c r="U10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0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0.69711396874768505</v>
      </c>
      <c r="W1047">
        <f>Table1[[#This Row],[Win%]]/(Table1[[#This Row],[Win%]]+Table1[[#This Row],[Opp Win%]])</f>
        <v>0.45006861965085682</v>
      </c>
      <c r="X1047">
        <f>Table1[[#This Row],[Probability]]*2.2348375</f>
        <v>1.0058302287689715</v>
      </c>
      <c r="Y1047">
        <v>40.945943050622667</v>
      </c>
    </row>
    <row r="1048" spans="1:25" x14ac:dyDescent="0.35">
      <c r="A1048" t="s">
        <v>42</v>
      </c>
      <c r="B1048">
        <v>2020020524</v>
      </c>
      <c r="C1048">
        <v>34</v>
      </c>
      <c r="D1048">
        <v>20202021</v>
      </c>
      <c r="E1048" t="s">
        <v>56</v>
      </c>
      <c r="F1048">
        <v>0</v>
      </c>
      <c r="G1048">
        <v>1</v>
      </c>
      <c r="H1048">
        <v>1</v>
      </c>
      <c r="I1048">
        <v>-1.3240423087542801</v>
      </c>
      <c r="J1048">
        <v>-197.64799776220616</v>
      </c>
      <c r="K1048">
        <v>-15.035190240502786</v>
      </c>
      <c r="L1048">
        <v>-0.54055490212183344</v>
      </c>
      <c r="M1048">
        <v>130.61550365769494</v>
      </c>
      <c r="N1048">
        <v>8.1597843602973601</v>
      </c>
      <c r="O1048">
        <v>2.517436130670772</v>
      </c>
      <c r="P1048">
        <v>251.31253095721178</v>
      </c>
      <c r="Q1048">
        <v>22.934501807389314</v>
      </c>
      <c r="R1048">
        <v>2.8680693278576328</v>
      </c>
      <c r="S1048">
        <v>-776.50276076296814</v>
      </c>
      <c r="T1048">
        <v>-8.8705391067252393</v>
      </c>
      <c r="U10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0.34890313119225214</v>
      </c>
      <c r="V10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0.62655693316070804</v>
      </c>
      <c r="W1048">
        <f>Table1[[#This Row],[Win%]]/(Table1[[#This Row],[Win%]]+Table1[[#This Row],[Opp Win%]])</f>
        <v>0.35768058984935042</v>
      </c>
      <c r="X1048">
        <f>Table1[[#This Row],[Probability]]*2.2348375</f>
        <v>0.79935799521744755</v>
      </c>
      <c r="Y1048">
        <v>32.537985696807922</v>
      </c>
    </row>
    <row r="1049" spans="1:25" x14ac:dyDescent="0.35">
      <c r="A1049" t="s">
        <v>56</v>
      </c>
      <c r="B1049">
        <v>2020020524</v>
      </c>
      <c r="C1049">
        <v>34</v>
      </c>
      <c r="D1049">
        <v>20202021</v>
      </c>
      <c r="E1049" t="s">
        <v>42</v>
      </c>
      <c r="F1049">
        <v>1</v>
      </c>
      <c r="G1049">
        <v>1</v>
      </c>
      <c r="H1049">
        <v>1</v>
      </c>
      <c r="I1049">
        <v>2.517436130670772</v>
      </c>
      <c r="J1049">
        <v>251.31253095721178</v>
      </c>
      <c r="K1049">
        <v>22.934501807389314</v>
      </c>
      <c r="L1049">
        <v>2.8680693278576328</v>
      </c>
      <c r="M1049">
        <v>-776.50276076296814</v>
      </c>
      <c r="N1049">
        <v>-8.8705391067252393</v>
      </c>
      <c r="O1049">
        <v>-1.3240423087542801</v>
      </c>
      <c r="P1049">
        <v>-197.64799776220616</v>
      </c>
      <c r="Q1049">
        <v>-15.035190240502786</v>
      </c>
      <c r="R1049">
        <v>-0.54055490212183344</v>
      </c>
      <c r="S1049">
        <v>130.61550365769494</v>
      </c>
      <c r="T1049">
        <v>8.1597843602973601</v>
      </c>
      <c r="U10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0.60537098177336413</v>
      </c>
      <c r="V10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0.33075725636262898</v>
      </c>
      <c r="W1049">
        <f>Table1[[#This Row],[Win%]]/(Table1[[#This Row],[Win%]]+Table1[[#This Row],[Opp Win%]])</f>
        <v>0.6466752706645954</v>
      </c>
      <c r="X1049">
        <f>Table1[[#This Row],[Probability]]*2.2348375</f>
        <v>1.4452141452038876</v>
      </c>
      <c r="Y1049">
        <v>42.442605565784049</v>
      </c>
    </row>
    <row r="1050" spans="1:25" x14ac:dyDescent="0.35">
      <c r="A1050" t="s">
        <v>26</v>
      </c>
      <c r="B1050">
        <v>2020020525</v>
      </c>
      <c r="C1050">
        <v>36</v>
      </c>
      <c r="D1050">
        <v>20202021</v>
      </c>
      <c r="E1050" t="s">
        <v>50</v>
      </c>
      <c r="F1050">
        <v>0</v>
      </c>
      <c r="I1050">
        <v>4.0228738473646497E-2</v>
      </c>
      <c r="J1050">
        <v>-80.641046765566131</v>
      </c>
      <c r="K1050">
        <v>-24.655634790896553</v>
      </c>
      <c r="L1050">
        <v>7.3225525585215614</v>
      </c>
      <c r="M1050">
        <v>512.9138392801251</v>
      </c>
      <c r="N1050">
        <v>11.892432240407885</v>
      </c>
      <c r="O1050">
        <v>0.75453400883641186</v>
      </c>
      <c r="P1050">
        <v>110.80240304278483</v>
      </c>
      <c r="Q1050">
        <v>20.666081190772974</v>
      </c>
      <c r="R1050">
        <v>-9.0364085481661469</v>
      </c>
      <c r="S1050">
        <v>-1893.0857029733961</v>
      </c>
      <c r="T1050">
        <v>2.5698265829382216</v>
      </c>
      <c r="U10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0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0.68209910952997366</v>
      </c>
      <c r="W1050">
        <f>Table1[[#This Row],[Win%]]/(Table1[[#This Row],[Win%]]+Table1[[#This Row],[Opp Win%]])</f>
        <v>0.34944333398645383</v>
      </c>
      <c r="X1050">
        <f>Table1[[#This Row],[Probability]]*2.2348375</f>
        <v>0.78094906691795141</v>
      </c>
      <c r="Y1050">
        <v>35.215244756670927</v>
      </c>
    </row>
    <row r="1051" spans="1:25" x14ac:dyDescent="0.35">
      <c r="A1051" t="s">
        <v>50</v>
      </c>
      <c r="B1051">
        <v>2020020525</v>
      </c>
      <c r="C1051">
        <v>35</v>
      </c>
      <c r="D1051">
        <v>20202021</v>
      </c>
      <c r="E1051" t="s">
        <v>26</v>
      </c>
      <c r="F1051">
        <v>1</v>
      </c>
      <c r="I1051">
        <v>0.75453400883641186</v>
      </c>
      <c r="J1051">
        <v>110.80240304278483</v>
      </c>
      <c r="K1051">
        <v>20.666081190772974</v>
      </c>
      <c r="L1051">
        <v>-9.0364085481661469</v>
      </c>
      <c r="M1051">
        <v>-1893.0857029733961</v>
      </c>
      <c r="N1051">
        <v>2.5698265829382216</v>
      </c>
      <c r="O1051">
        <v>4.0228738473646497E-2</v>
      </c>
      <c r="P1051">
        <v>-80.641046765566131</v>
      </c>
      <c r="Q1051">
        <v>-24.655634790896553</v>
      </c>
      <c r="R1051">
        <v>7.3225525585215614</v>
      </c>
      <c r="S1051">
        <v>512.9138392801251</v>
      </c>
      <c r="T1051">
        <v>11.892432240407885</v>
      </c>
      <c r="U10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0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0.35538770600491804</v>
      </c>
      <c r="W1051">
        <f>Table1[[#This Row],[Win%]]/(Table1[[#This Row],[Win%]]+Table1[[#This Row],[Opp Win%]])</f>
        <v>0.65316039212345456</v>
      </c>
      <c r="X1051">
        <f>Table1[[#This Row],[Probability]]*2.2348375</f>
        <v>1.4597073378322007</v>
      </c>
      <c r="Y1051">
        <v>45.016523409822476</v>
      </c>
    </row>
    <row r="1052" spans="1:25" x14ac:dyDescent="0.35">
      <c r="A1052" t="s">
        <v>37</v>
      </c>
      <c r="B1052">
        <v>2020020526</v>
      </c>
      <c r="C1052">
        <v>37</v>
      </c>
      <c r="D1052">
        <v>20202021</v>
      </c>
      <c r="E1052" t="s">
        <v>41</v>
      </c>
      <c r="F1052">
        <v>0</v>
      </c>
      <c r="I1052">
        <v>-0.34950432107460772</v>
      </c>
      <c r="J1052">
        <v>32.638115399858037</v>
      </c>
      <c r="K1052">
        <v>6.5659599830576241</v>
      </c>
      <c r="L1052">
        <v>10.632614160164273</v>
      </c>
      <c r="M1052">
        <v>599.96992300469537</v>
      </c>
      <c r="N1052">
        <v>1.5398230742927268</v>
      </c>
      <c r="O1052">
        <v>0.21613565154688408</v>
      </c>
      <c r="P1052">
        <v>72.09442303957718</v>
      </c>
      <c r="Q1052">
        <v>-5.8456133309956888</v>
      </c>
      <c r="R1052">
        <v>3.1774464668035627</v>
      </c>
      <c r="S1052">
        <v>1805.3242696400625</v>
      </c>
      <c r="T1052">
        <v>-4.657202089309032</v>
      </c>
      <c r="U10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0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0.54713459646980656</v>
      </c>
      <c r="W1052">
        <f>Table1[[#This Row],[Win%]]/(Table1[[#This Row],[Win%]]+Table1[[#This Row],[Opp Win%]])</f>
        <v>0.47141535085764036</v>
      </c>
      <c r="X1052">
        <f>Table1[[#This Row],[Probability]]*2.2348375</f>
        <v>1.0535367041723118</v>
      </c>
      <c r="Y1052">
        <v>43.931523644519061</v>
      </c>
    </row>
    <row r="1053" spans="1:25" x14ac:dyDescent="0.35">
      <c r="A1053" t="s">
        <v>41</v>
      </c>
      <c r="B1053">
        <v>2020020526</v>
      </c>
      <c r="C1053">
        <v>34</v>
      </c>
      <c r="D1053">
        <v>20202021</v>
      </c>
      <c r="E1053" t="s">
        <v>37</v>
      </c>
      <c r="F1053">
        <v>1</v>
      </c>
      <c r="I1053">
        <v>0.21613565154688408</v>
      </c>
      <c r="J1053">
        <v>72.09442303957718</v>
      </c>
      <c r="K1053">
        <v>-5.8456133309956888</v>
      </c>
      <c r="L1053">
        <v>3.1774464668035627</v>
      </c>
      <c r="M1053">
        <v>1805.3242696400625</v>
      </c>
      <c r="N1053">
        <v>-4.657202089309032</v>
      </c>
      <c r="O1053">
        <v>-0.34950432107460772</v>
      </c>
      <c r="P1053">
        <v>32.638115399858037</v>
      </c>
      <c r="Q1053">
        <v>6.5659599830576241</v>
      </c>
      <c r="R1053">
        <v>10.632614160164273</v>
      </c>
      <c r="S1053">
        <v>599.96992300469537</v>
      </c>
      <c r="T1053">
        <v>1.5398230742927268</v>
      </c>
      <c r="U10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0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0.4806479783434997</v>
      </c>
      <c r="W1053">
        <f>Table1[[#This Row],[Win%]]/(Table1[[#This Row],[Win%]]+Table1[[#This Row],[Opp Win%]])</f>
        <v>0.5284282101481893</v>
      </c>
      <c r="X1053">
        <f>Table1[[#This Row],[Probability]]*2.2348375</f>
        <v>1.180951180097054</v>
      </c>
      <c r="Y1053">
        <v>38.978613634344647</v>
      </c>
    </row>
    <row r="1054" spans="1:25" x14ac:dyDescent="0.35">
      <c r="A1054" t="s">
        <v>32</v>
      </c>
      <c r="B1054">
        <v>2020020527</v>
      </c>
      <c r="C1054">
        <v>35</v>
      </c>
      <c r="D1054">
        <v>20202021</v>
      </c>
      <c r="E1054" t="s">
        <v>55</v>
      </c>
      <c r="F1054">
        <v>1</v>
      </c>
      <c r="I1054">
        <v>-0.34457618965776987</v>
      </c>
      <c r="J1054">
        <v>2.510562156889776</v>
      </c>
      <c r="K1054">
        <v>-7.4149100542288071E-2</v>
      </c>
      <c r="L1054">
        <v>-1.3181045256673478</v>
      </c>
      <c r="M1054">
        <v>1707.2664513227514</v>
      </c>
      <c r="N1054">
        <v>-6.3759680995777774</v>
      </c>
      <c r="O1054">
        <v>0.75781942978097072</v>
      </c>
      <c r="P1054">
        <v>88.581902214141465</v>
      </c>
      <c r="Q1054">
        <v>-12.573410196544119</v>
      </c>
      <c r="R1054">
        <v>-5.2058526433949339</v>
      </c>
      <c r="S1054">
        <v>714.05321721439736</v>
      </c>
      <c r="T1054">
        <v>-1.2598363417135965</v>
      </c>
      <c r="U10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0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0.44693892275902247</v>
      </c>
      <c r="W1054">
        <f>Table1[[#This Row],[Win%]]/(Table1[[#This Row],[Win%]]+Table1[[#This Row],[Opp Win%]])</f>
        <v>0.5521442386747123</v>
      </c>
      <c r="X1054">
        <f>Table1[[#This Row],[Probability]]*2.2348375</f>
        <v>1.2339526499991973</v>
      </c>
      <c r="Y1054">
        <v>40.784632304586637</v>
      </c>
    </row>
    <row r="1055" spans="1:25" x14ac:dyDescent="0.35">
      <c r="A1055" t="s">
        <v>55</v>
      </c>
      <c r="B1055">
        <v>2020020527</v>
      </c>
      <c r="C1055">
        <v>34</v>
      </c>
      <c r="D1055">
        <v>20202021</v>
      </c>
      <c r="E1055" t="s">
        <v>32</v>
      </c>
      <c r="F1055">
        <v>0</v>
      </c>
      <c r="I1055">
        <v>0.75781942978097072</v>
      </c>
      <c r="J1055">
        <v>88.581902214141465</v>
      </c>
      <c r="K1055">
        <v>-12.573410196544119</v>
      </c>
      <c r="L1055">
        <v>-5.2058526433949339</v>
      </c>
      <c r="M1055">
        <v>714.05321721439736</v>
      </c>
      <c r="N1055">
        <v>-1.2598363417135965</v>
      </c>
      <c r="O1055">
        <v>-0.34457618965776987</v>
      </c>
      <c r="P1055">
        <v>2.510562156889776</v>
      </c>
      <c r="Q1055">
        <v>-7.4149100542288071E-2</v>
      </c>
      <c r="R1055">
        <v>-1.3181045256673478</v>
      </c>
      <c r="S1055">
        <v>1707.2664513227514</v>
      </c>
      <c r="T1055">
        <v>-6.3759680995777774</v>
      </c>
      <c r="U10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0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0.55806096109289849</v>
      </c>
      <c r="W1055">
        <f>Table1[[#This Row],[Win%]]/(Table1[[#This Row],[Win%]]+Table1[[#This Row],[Opp Win%]])</f>
        <v>0.44803042306267243</v>
      </c>
      <c r="X1055">
        <f>Table1[[#This Row],[Probability]]*2.2348375</f>
        <v>1.0012751906013251</v>
      </c>
      <c r="Y1055">
        <v>38.213716729431042</v>
      </c>
    </row>
    <row r="1056" spans="1:25" x14ac:dyDescent="0.35">
      <c r="A1056" t="s">
        <v>27</v>
      </c>
      <c r="B1056">
        <v>2020020528</v>
      </c>
      <c r="C1056">
        <v>33</v>
      </c>
      <c r="D1056">
        <v>20202021</v>
      </c>
      <c r="E1056" t="s">
        <v>49</v>
      </c>
      <c r="F1056">
        <v>1</v>
      </c>
      <c r="I1056">
        <v>-0.3447130821971266</v>
      </c>
      <c r="J1056">
        <v>9.8993165852311584</v>
      </c>
      <c r="K1056">
        <v>-26.142380506501638</v>
      </c>
      <c r="L1056">
        <v>1.6962691909650935</v>
      </c>
      <c r="M1056">
        <v>-28.623180952380835</v>
      </c>
      <c r="N1056">
        <v>24.050277034734826</v>
      </c>
      <c r="O1056">
        <v>9.553332437371452E-2</v>
      </c>
      <c r="P1056">
        <v>-116.06624311111115</v>
      </c>
      <c r="Q1056">
        <v>-15.396263933592431</v>
      </c>
      <c r="R1056">
        <v>5.0337093004791242</v>
      </c>
      <c r="S1056">
        <v>1899.4220578329882</v>
      </c>
      <c r="T1056">
        <v>-8.7177326626672311</v>
      </c>
      <c r="U10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0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0.41045307308071377</v>
      </c>
      <c r="W1056">
        <f>Table1[[#This Row],[Win%]]/(Table1[[#This Row],[Win%]]+Table1[[#This Row],[Opp Win%]])</f>
        <v>0.53899812776174449</v>
      </c>
      <c r="X1056">
        <f>Table1[[#This Row],[Probability]]*2.2348375</f>
        <v>1.2045732283517376</v>
      </c>
      <c r="Y1056">
        <v>33.454132077819892</v>
      </c>
    </row>
    <row r="1057" spans="1:25" x14ac:dyDescent="0.35">
      <c r="A1057" t="s">
        <v>49</v>
      </c>
      <c r="B1057">
        <v>2020020528</v>
      </c>
      <c r="C1057">
        <v>33</v>
      </c>
      <c r="D1057">
        <v>20202021</v>
      </c>
      <c r="E1057" t="s">
        <v>27</v>
      </c>
      <c r="F1057">
        <v>0</v>
      </c>
      <c r="I1057">
        <v>9.553332437371452E-2</v>
      </c>
      <c r="J1057">
        <v>-116.06624311111115</v>
      </c>
      <c r="K1057">
        <v>-15.396263933592431</v>
      </c>
      <c r="L1057">
        <v>5.0337093004791242</v>
      </c>
      <c r="M1057">
        <v>1899.4220578329882</v>
      </c>
      <c r="N1057">
        <v>-8.7177326626672311</v>
      </c>
      <c r="O1057">
        <v>-0.3447130821971266</v>
      </c>
      <c r="P1057">
        <v>9.8993165852311584</v>
      </c>
      <c r="Q1057">
        <v>-26.142380506501638</v>
      </c>
      <c r="R1057">
        <v>1.6962691909650935</v>
      </c>
      <c r="S1057">
        <v>-28.623180952380835</v>
      </c>
      <c r="T1057">
        <v>24.050277034734826</v>
      </c>
      <c r="U10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0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0.43476176614075857</v>
      </c>
      <c r="W1057">
        <f>Table1[[#This Row],[Win%]]/(Table1[[#This Row],[Win%]]+Table1[[#This Row],[Opp Win%]])</f>
        <v>0.46096534356533669</v>
      </c>
      <c r="X1057">
        <f>Table1[[#This Row],[Probability]]*2.2348375</f>
        <v>1.030182636000198</v>
      </c>
      <c r="Y1057">
        <v>32.743663735329243</v>
      </c>
    </row>
    <row r="1058" spans="1:25" x14ac:dyDescent="0.35">
      <c r="A1058" t="s">
        <v>28</v>
      </c>
      <c r="B1058">
        <v>2020020529</v>
      </c>
      <c r="C1058">
        <v>34</v>
      </c>
      <c r="D1058">
        <v>20202021</v>
      </c>
      <c r="E1058" t="s">
        <v>44</v>
      </c>
      <c r="F1058">
        <v>1</v>
      </c>
      <c r="I1058">
        <v>7.3356732997945123E-2</v>
      </c>
      <c r="J1058">
        <v>-28.333254320071823</v>
      </c>
      <c r="K1058">
        <v>33.982612491325931</v>
      </c>
      <c r="L1058">
        <v>8.8475354469541401</v>
      </c>
      <c r="M1058">
        <v>1042.6090174603178</v>
      </c>
      <c r="N1058">
        <v>14.053344582942731</v>
      </c>
      <c r="O1058">
        <v>1.4214744605817919</v>
      </c>
      <c r="P1058">
        <v>60.494438500701349</v>
      </c>
      <c r="Q1058">
        <v>-8.9224645052110425</v>
      </c>
      <c r="R1058">
        <v>-3.8317542018280264</v>
      </c>
      <c r="S1058">
        <v>-1192.0137722222225</v>
      </c>
      <c r="T1058">
        <v>-2.6890756118069388</v>
      </c>
      <c r="U10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0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0.46143978357408638</v>
      </c>
      <c r="W1058">
        <f>Table1[[#This Row],[Win%]]/(Table1[[#This Row],[Win%]]+Table1[[#This Row],[Opp Win%]])</f>
        <v>0.59458150300339507</v>
      </c>
      <c r="X1058">
        <f>Table1[[#This Row],[Probability]]*2.2348375</f>
        <v>1.3287930397183498</v>
      </c>
      <c r="Y1058">
        <v>40.718008291888502</v>
      </c>
    </row>
    <row r="1059" spans="1:25" x14ac:dyDescent="0.35">
      <c r="A1059" t="s">
        <v>44</v>
      </c>
      <c r="B1059">
        <v>2020020529</v>
      </c>
      <c r="C1059">
        <v>34</v>
      </c>
      <c r="D1059">
        <v>20202021</v>
      </c>
      <c r="E1059" t="s">
        <v>28</v>
      </c>
      <c r="F1059">
        <v>0</v>
      </c>
      <c r="I1059">
        <v>1.4214744605817919</v>
      </c>
      <c r="J1059">
        <v>60.494438500701349</v>
      </c>
      <c r="K1059">
        <v>-8.9224645052110425</v>
      </c>
      <c r="L1059">
        <v>-3.8317542018280264</v>
      </c>
      <c r="M1059">
        <v>-1192.0137722222225</v>
      </c>
      <c r="N1059">
        <v>-2.6890756118069388</v>
      </c>
      <c r="O1059">
        <v>7.3356732997945123E-2</v>
      </c>
      <c r="P1059">
        <v>-28.333254320071823</v>
      </c>
      <c r="Q1059">
        <v>33.982612491325931</v>
      </c>
      <c r="R1059">
        <v>8.8475354469541401</v>
      </c>
      <c r="S1059">
        <v>1042.6090174603178</v>
      </c>
      <c r="T1059">
        <v>14.053344582942731</v>
      </c>
      <c r="U10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0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0.65368026499969545</v>
      </c>
      <c r="W1059">
        <f>Table1[[#This Row],[Win%]]/(Table1[[#This Row],[Win%]]+Table1[[#This Row],[Opp Win%]])</f>
        <v>0.40323222614124737</v>
      </c>
      <c r="X1059">
        <f>Table1[[#This Row],[Probability]]*2.2348375</f>
        <v>0.90115850018893984</v>
      </c>
      <c r="Y1059">
        <v>35.975912002570709</v>
      </c>
    </row>
    <row r="1060" spans="1:25" x14ac:dyDescent="0.35">
      <c r="A1060" t="s">
        <v>45</v>
      </c>
      <c r="B1060">
        <v>2020020530</v>
      </c>
      <c r="C1060">
        <v>34</v>
      </c>
      <c r="D1060">
        <v>20202021</v>
      </c>
      <c r="E1060" t="s">
        <v>47</v>
      </c>
      <c r="F1060">
        <v>0</v>
      </c>
      <c r="I1060">
        <v>-1.7132277981451078</v>
      </c>
      <c r="J1060">
        <v>-125.68160447737642</v>
      </c>
      <c r="K1060">
        <v>-11.214324053218979</v>
      </c>
      <c r="L1060">
        <v>-4.2174885092402441</v>
      </c>
      <c r="M1060">
        <v>-960.02476981891346</v>
      </c>
      <c r="N1060">
        <v>-5.8308160873258474</v>
      </c>
      <c r="O1060">
        <v>-0.36688967357289681</v>
      </c>
      <c r="P1060">
        <v>134.82661183742056</v>
      </c>
      <c r="Q1060">
        <v>15.996563027579304</v>
      </c>
      <c r="R1060">
        <v>-2.4871668117727559</v>
      </c>
      <c r="S1060">
        <v>-344.5575705314011</v>
      </c>
      <c r="T1060">
        <v>1.2504598696003297</v>
      </c>
      <c r="U10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0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0.65111405930227917</v>
      </c>
      <c r="W1060">
        <f>Table1[[#This Row],[Win%]]/(Table1[[#This Row],[Win%]]+Table1[[#This Row],[Opp Win%]])</f>
        <v>0.38516918939528455</v>
      </c>
      <c r="X1060">
        <f>Table1[[#This Row],[Probability]]*2.2348375</f>
        <v>0.8607905483051842</v>
      </c>
      <c r="Y1060">
        <v>33.946503777048278</v>
      </c>
    </row>
    <row r="1061" spans="1:25" x14ac:dyDescent="0.35">
      <c r="A1061" t="s">
        <v>47</v>
      </c>
      <c r="B1061">
        <v>2020020530</v>
      </c>
      <c r="C1061">
        <v>35</v>
      </c>
      <c r="D1061">
        <v>20202021</v>
      </c>
      <c r="E1061" t="s">
        <v>45</v>
      </c>
      <c r="F1061">
        <v>1</v>
      </c>
      <c r="I1061">
        <v>-0.36688967357289681</v>
      </c>
      <c r="J1061">
        <v>134.82661183742056</v>
      </c>
      <c r="K1061">
        <v>15.996563027579304</v>
      </c>
      <c r="L1061">
        <v>-2.4871668117727559</v>
      </c>
      <c r="M1061">
        <v>-344.5575705314011</v>
      </c>
      <c r="N1061">
        <v>1.2504598696003297</v>
      </c>
      <c r="O1061">
        <v>-1.7132277981451078</v>
      </c>
      <c r="P1061">
        <v>-125.68160447737642</v>
      </c>
      <c r="Q1061">
        <v>-11.214324053218979</v>
      </c>
      <c r="R1061">
        <v>-4.2174885092402441</v>
      </c>
      <c r="S1061">
        <v>-960.02476981891346</v>
      </c>
      <c r="T1061">
        <v>-5.8308160873258474</v>
      </c>
      <c r="U10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0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0.41625357970354515</v>
      </c>
      <c r="W1061">
        <f>Table1[[#This Row],[Win%]]/(Table1[[#This Row],[Win%]]+Table1[[#This Row],[Opp Win%]])</f>
        <v>0.61355003078919335</v>
      </c>
      <c r="X1061">
        <f>Table1[[#This Row],[Probability]]*2.2348375</f>
        <v>1.3711846169338437</v>
      </c>
      <c r="Y1061">
        <v>42.678712184734316</v>
      </c>
    </row>
    <row r="1062" spans="1:25" x14ac:dyDescent="0.35">
      <c r="A1062" t="s">
        <v>30</v>
      </c>
      <c r="B1062">
        <v>2020020531</v>
      </c>
      <c r="C1062">
        <v>33</v>
      </c>
      <c r="D1062">
        <v>20202021</v>
      </c>
      <c r="E1062" t="s">
        <v>51</v>
      </c>
      <c r="F1062">
        <v>1</v>
      </c>
      <c r="I1062">
        <v>-1.4722969288774828</v>
      </c>
      <c r="J1062">
        <v>116.79607728226352</v>
      </c>
      <c r="K1062">
        <v>6.890121907299573</v>
      </c>
      <c r="L1062">
        <v>1.0747770622861132</v>
      </c>
      <c r="M1062">
        <v>232.58400555555568</v>
      </c>
      <c r="N1062">
        <v>-3.0358623597115515</v>
      </c>
      <c r="O1062">
        <v>8.4034351067760277E-2</v>
      </c>
      <c r="P1062">
        <v>-25.145683299746985</v>
      </c>
      <c r="Q1062">
        <v>44.211599118563036</v>
      </c>
      <c r="R1062">
        <v>-3.3769683175906877</v>
      </c>
      <c r="S1062">
        <v>939.36264489157156</v>
      </c>
      <c r="T1062">
        <v>-3.9232058862550425</v>
      </c>
      <c r="U10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0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0.61497531465438204</v>
      </c>
      <c r="W1062">
        <f>Table1[[#This Row],[Win%]]/(Table1[[#This Row],[Win%]]+Table1[[#This Row],[Opp Win%]])</f>
        <v>0.50186776204687866</v>
      </c>
      <c r="X1062">
        <f>Table1[[#This Row],[Probability]]*2.2348375</f>
        <v>1.121592894663441</v>
      </c>
      <c r="Y1062">
        <v>40.090646787638377</v>
      </c>
    </row>
    <row r="1063" spans="1:25" x14ac:dyDescent="0.35">
      <c r="A1063" t="s">
        <v>51</v>
      </c>
      <c r="B1063">
        <v>2020020531</v>
      </c>
      <c r="C1063">
        <v>35</v>
      </c>
      <c r="D1063">
        <v>20202021</v>
      </c>
      <c r="E1063" t="s">
        <v>30</v>
      </c>
      <c r="F1063">
        <v>0</v>
      </c>
      <c r="I1063">
        <v>8.4034351067760277E-2</v>
      </c>
      <c r="J1063">
        <v>-25.145683299746985</v>
      </c>
      <c r="K1063">
        <v>44.211599118563036</v>
      </c>
      <c r="L1063">
        <v>-3.3769683175906877</v>
      </c>
      <c r="M1063">
        <v>939.36264489157156</v>
      </c>
      <c r="N1063">
        <v>-3.9232058862550425</v>
      </c>
      <c r="O1063">
        <v>-1.4722969288774828</v>
      </c>
      <c r="P1063">
        <v>116.79607728226352</v>
      </c>
      <c r="Q1063">
        <v>6.890121907299573</v>
      </c>
      <c r="R1063">
        <v>1.0747770622861132</v>
      </c>
      <c r="S1063">
        <v>232.58400555555568</v>
      </c>
      <c r="T1063">
        <v>-3.0358623597115515</v>
      </c>
      <c r="U10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0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0.6183648081958466</v>
      </c>
      <c r="W1063">
        <f>Table1[[#This Row],[Win%]]/(Table1[[#This Row],[Win%]]+Table1[[#This Row],[Opp Win%]])</f>
        <v>0.49819996108476639</v>
      </c>
      <c r="X1063">
        <f>Table1[[#This Row],[Probability]]*2.2348375</f>
        <v>1.1133959555307764</v>
      </c>
      <c r="Y1063">
        <v>45.601458055257268</v>
      </c>
    </row>
    <row r="1064" spans="1:25" x14ac:dyDescent="0.35">
      <c r="A1064" t="s">
        <v>29</v>
      </c>
      <c r="B1064">
        <v>2020020532</v>
      </c>
      <c r="C1064">
        <v>34</v>
      </c>
      <c r="D1064">
        <v>20202021</v>
      </c>
      <c r="E1064" t="s">
        <v>48</v>
      </c>
      <c r="F1064">
        <v>0</v>
      </c>
      <c r="I1064">
        <v>-0.78263231559890589</v>
      </c>
      <c r="J1064">
        <v>68.80763019393649</v>
      </c>
      <c r="K1064">
        <v>-30.129326102554245</v>
      </c>
      <c r="L1064">
        <v>1.8523266858316241</v>
      </c>
      <c r="M1064">
        <v>3.4060244766508276</v>
      </c>
      <c r="N1064">
        <v>-5.9694391413430203</v>
      </c>
      <c r="O1064">
        <v>6.5280073175905284E-2</v>
      </c>
      <c r="P1064">
        <v>71.226022474350017</v>
      </c>
      <c r="Q1064">
        <v>38.062897552639093</v>
      </c>
      <c r="R1064">
        <v>-10.835176515311939</v>
      </c>
      <c r="S1064">
        <v>-2729.2985930756845</v>
      </c>
      <c r="T1064">
        <v>-7.8639648310119181</v>
      </c>
      <c r="U10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0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0.72053050695671161</v>
      </c>
      <c r="W1064">
        <f>Table1[[#This Row],[Win%]]/(Table1[[#This Row],[Win%]]+Table1[[#This Row],[Opp Win%]])</f>
        <v>0.34623817880279179</v>
      </c>
      <c r="X1064">
        <f>Table1[[#This Row],[Probability]]*2.2348375</f>
        <v>0.77378606592018417</v>
      </c>
      <c r="Y1064">
        <v>33.076791475895213</v>
      </c>
    </row>
    <row r="1065" spans="1:25" x14ac:dyDescent="0.35">
      <c r="A1065" t="s">
        <v>48</v>
      </c>
      <c r="B1065">
        <v>2020020532</v>
      </c>
      <c r="C1065">
        <v>35</v>
      </c>
      <c r="D1065">
        <v>20202021</v>
      </c>
      <c r="E1065" t="s">
        <v>29</v>
      </c>
      <c r="F1065">
        <v>1</v>
      </c>
      <c r="I1065">
        <v>6.5280073175905284E-2</v>
      </c>
      <c r="J1065">
        <v>71.226022474350017</v>
      </c>
      <c r="K1065">
        <v>38.062897552639093</v>
      </c>
      <c r="L1065">
        <v>-10.835176515311939</v>
      </c>
      <c r="M1065">
        <v>-2729.2985930756845</v>
      </c>
      <c r="N1065">
        <v>-7.8639648310119181</v>
      </c>
      <c r="O1065">
        <v>-0.78263231559890589</v>
      </c>
      <c r="P1065">
        <v>68.80763019393649</v>
      </c>
      <c r="Q1065">
        <v>-30.129326102554245</v>
      </c>
      <c r="R1065">
        <v>1.8523266858316241</v>
      </c>
      <c r="S1065">
        <v>3.4060244766508276</v>
      </c>
      <c r="T1065">
        <v>-5.9694391413430203</v>
      </c>
      <c r="U10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0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0.37936438137079542</v>
      </c>
      <c r="W1065">
        <f>Table1[[#This Row],[Win%]]/(Table1[[#This Row],[Win%]]+Table1[[#This Row],[Opp Win%]])</f>
        <v>0.65427006982439095</v>
      </c>
      <c r="X1065">
        <f>Table1[[#This Row],[Probability]]*2.2348375</f>
        <v>1.4621872871711672</v>
      </c>
      <c r="Y1065">
        <v>44.842140069806476</v>
      </c>
    </row>
    <row r="1066" spans="1:25" x14ac:dyDescent="0.35">
      <c r="A1066" t="s">
        <v>31</v>
      </c>
      <c r="B1066">
        <v>2020020533</v>
      </c>
      <c r="C1066">
        <v>35</v>
      </c>
      <c r="D1066">
        <v>20202021</v>
      </c>
      <c r="E1066" t="s">
        <v>36</v>
      </c>
      <c r="F1066">
        <v>0</v>
      </c>
      <c r="I1066">
        <v>-0.43834757911704503</v>
      </c>
      <c r="J1066">
        <v>-51.594570708742069</v>
      </c>
      <c r="K1066">
        <v>-8.0782583008146709</v>
      </c>
      <c r="L1066">
        <v>-7.2044837180013666</v>
      </c>
      <c r="M1066">
        <v>-1293.0434984126987</v>
      </c>
      <c r="N1066">
        <v>-3.9297237041693696</v>
      </c>
      <c r="O1066">
        <v>1.2659645358726888</v>
      </c>
      <c r="P1066">
        <v>1.5577575312292105</v>
      </c>
      <c r="Q1066">
        <v>-50.358277008773904</v>
      </c>
      <c r="R1066">
        <v>6.7202253853524994</v>
      </c>
      <c r="S1066">
        <v>215.97236040688585</v>
      </c>
      <c r="T1066">
        <v>-5.5942720712461309</v>
      </c>
      <c r="U10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0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0.31865913079180913</v>
      </c>
      <c r="W1066">
        <f>Table1[[#This Row],[Win%]]/(Table1[[#This Row],[Win%]]+Table1[[#This Row],[Opp Win%]])</f>
        <v>0.57654341646996898</v>
      </c>
      <c r="X1066">
        <f>Table1[[#This Row],[Probability]]*2.2348375</f>
        <v>1.2884808475052043</v>
      </c>
      <c r="Y1066">
        <v>38.639150125665253</v>
      </c>
    </row>
    <row r="1067" spans="1:25" x14ac:dyDescent="0.35">
      <c r="A1067" t="s">
        <v>36</v>
      </c>
      <c r="B1067">
        <v>2020020533</v>
      </c>
      <c r="C1067">
        <v>35</v>
      </c>
      <c r="D1067">
        <v>20202021</v>
      </c>
      <c r="E1067" t="s">
        <v>31</v>
      </c>
      <c r="F1067">
        <v>1</v>
      </c>
      <c r="I1067">
        <v>1.2659645358726888</v>
      </c>
      <c r="J1067">
        <v>1.5577575312292105</v>
      </c>
      <c r="K1067">
        <v>-50.358277008773904</v>
      </c>
      <c r="L1067">
        <v>6.7202253853524994</v>
      </c>
      <c r="M1067">
        <v>215.97236040688585</v>
      </c>
      <c r="N1067">
        <v>-5.5942720712461309</v>
      </c>
      <c r="O1067">
        <v>-0.43834757911704503</v>
      </c>
      <c r="P1067">
        <v>-51.594570708742069</v>
      </c>
      <c r="Q1067">
        <v>-8.0782583008146709</v>
      </c>
      <c r="R1067">
        <v>-7.2044837180013666</v>
      </c>
      <c r="S1067">
        <v>-1293.0434984126987</v>
      </c>
      <c r="T1067">
        <v>-3.9297237041693696</v>
      </c>
      <c r="U10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0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0.4318961050852651</v>
      </c>
      <c r="W1067">
        <f>Table1[[#This Row],[Win%]]/(Table1[[#This Row],[Win%]]+Table1[[#This Row],[Opp Win%]])</f>
        <v>0.42280131508888114</v>
      </c>
      <c r="X1067">
        <f>Table1[[#This Row],[Probability]]*2.2348375</f>
        <v>0.94489223400994726</v>
      </c>
      <c r="Y1067">
        <v>28.697611406911083</v>
      </c>
    </row>
    <row r="1068" spans="1:25" x14ac:dyDescent="0.35">
      <c r="A1068" t="s">
        <v>33</v>
      </c>
      <c r="B1068">
        <v>2020020534</v>
      </c>
      <c r="C1068">
        <v>36</v>
      </c>
      <c r="D1068">
        <v>20202021</v>
      </c>
      <c r="E1068" t="s">
        <v>43</v>
      </c>
      <c r="F1068">
        <v>1</v>
      </c>
      <c r="I1068">
        <v>-0.51377536830253456</v>
      </c>
      <c r="J1068">
        <v>-93.587614836228369</v>
      </c>
      <c r="K1068">
        <v>-18.726763867593753</v>
      </c>
      <c r="L1068">
        <v>-9.482678226468682</v>
      </c>
      <c r="M1068">
        <v>-2843.8900379834558</v>
      </c>
      <c r="N1068">
        <v>-7.769291471120817</v>
      </c>
      <c r="O1068">
        <v>0.20518424839835528</v>
      </c>
      <c r="P1068">
        <v>35.513962077751387</v>
      </c>
      <c r="Q1068">
        <v>2.1305791290007257</v>
      </c>
      <c r="R1068">
        <v>3.2623198412046577</v>
      </c>
      <c r="S1068">
        <v>785.23302528180329</v>
      </c>
      <c r="T1068">
        <v>3.8844278160585533</v>
      </c>
      <c r="U10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0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0.47117325523049292</v>
      </c>
      <c r="W1068">
        <f>Table1[[#This Row],[Win%]]/(Table1[[#This Row],[Win%]]+Table1[[#This Row],[Opp Win%]])</f>
        <v>0.4858572486435862</v>
      </c>
      <c r="X1068">
        <f>Table1[[#This Row],[Probability]]*2.2348375</f>
        <v>1.0858119989155104</v>
      </c>
      <c r="Y1068">
        <v>36.556527243051875</v>
      </c>
    </row>
    <row r="1069" spans="1:25" x14ac:dyDescent="0.35">
      <c r="A1069" t="s">
        <v>43</v>
      </c>
      <c r="B1069">
        <v>2020020534</v>
      </c>
      <c r="C1069">
        <v>35</v>
      </c>
      <c r="D1069">
        <v>20202021</v>
      </c>
      <c r="E1069" t="s">
        <v>33</v>
      </c>
      <c r="F1069">
        <v>0</v>
      </c>
      <c r="I1069">
        <v>0.20518424839835528</v>
      </c>
      <c r="J1069">
        <v>35.513962077751387</v>
      </c>
      <c r="K1069">
        <v>2.1305791290007257</v>
      </c>
      <c r="L1069">
        <v>3.2623198412046577</v>
      </c>
      <c r="M1069">
        <v>785.23302528180329</v>
      </c>
      <c r="N1069">
        <v>3.8844278160585533</v>
      </c>
      <c r="O1069">
        <v>-0.51377536830253456</v>
      </c>
      <c r="P1069">
        <v>-93.587614836228369</v>
      </c>
      <c r="Q1069">
        <v>-18.726763867593753</v>
      </c>
      <c r="R1069">
        <v>-9.482678226468682</v>
      </c>
      <c r="S1069">
        <v>-2843.8900379834558</v>
      </c>
      <c r="T1069">
        <v>-7.769291471120817</v>
      </c>
      <c r="U10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0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0.46130376984313254</v>
      </c>
      <c r="W1069">
        <f>Table1[[#This Row],[Win%]]/(Table1[[#This Row],[Win%]]+Table1[[#This Row],[Opp Win%]])</f>
        <v>0.51248018977284437</v>
      </c>
      <c r="X1069">
        <f>Table1[[#This Row],[Probability]]*2.2348375</f>
        <v>1.1453099461114691</v>
      </c>
      <c r="Y1069">
        <v>40.043090914849287</v>
      </c>
    </row>
    <row r="1070" spans="1:25" x14ac:dyDescent="0.35">
      <c r="A1070" t="s">
        <v>26</v>
      </c>
      <c r="B1070">
        <v>2020020535</v>
      </c>
      <c r="C1070">
        <v>37</v>
      </c>
      <c r="D1070">
        <v>20202021</v>
      </c>
      <c r="E1070" t="s">
        <v>50</v>
      </c>
      <c r="F1070">
        <v>0</v>
      </c>
      <c r="G1070">
        <v>1</v>
      </c>
      <c r="H1070">
        <v>1</v>
      </c>
      <c r="I1070">
        <v>4.0228738473646497E-2</v>
      </c>
      <c r="J1070">
        <v>-80.641046765566131</v>
      </c>
      <c r="K1070">
        <v>-24.655634790896553</v>
      </c>
      <c r="L1070">
        <v>7.3225525585215614</v>
      </c>
      <c r="M1070">
        <v>512.9138392801251</v>
      </c>
      <c r="N1070">
        <v>11.892432240407885</v>
      </c>
      <c r="O1070">
        <v>0.75453400883641186</v>
      </c>
      <c r="P1070">
        <v>110.80240304278483</v>
      </c>
      <c r="Q1070">
        <v>20.666081190772974</v>
      </c>
      <c r="R1070">
        <v>-9.0364085481661469</v>
      </c>
      <c r="S1070">
        <v>-1893.0857029733961</v>
      </c>
      <c r="T1070">
        <v>2.5698265829382216</v>
      </c>
      <c r="U10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0.33090100344759937</v>
      </c>
      <c r="V10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0.61603651478368759</v>
      </c>
      <c r="W1070">
        <f>Table1[[#This Row],[Win%]]/(Table1[[#This Row],[Win%]]+Table1[[#This Row],[Opp Win%]])</f>
        <v>0.34944333398645389</v>
      </c>
      <c r="X1070">
        <f>Table1[[#This Row],[Probability]]*2.2348375</f>
        <v>0.78094906691795152</v>
      </c>
      <c r="Y1070">
        <v>35.996193823588875</v>
      </c>
    </row>
    <row r="1071" spans="1:25" x14ac:dyDescent="0.35">
      <c r="A1071" t="s">
        <v>50</v>
      </c>
      <c r="B1071">
        <v>2020020535</v>
      </c>
      <c r="C1071">
        <v>36</v>
      </c>
      <c r="D1071">
        <v>20202021</v>
      </c>
      <c r="E1071" t="s">
        <v>26</v>
      </c>
      <c r="F1071">
        <v>1</v>
      </c>
      <c r="G1071">
        <v>1</v>
      </c>
      <c r="H1071">
        <v>1</v>
      </c>
      <c r="I1071">
        <v>0.75453400883641186</v>
      </c>
      <c r="J1071">
        <v>110.80240304278483</v>
      </c>
      <c r="K1071">
        <v>20.666081190772974</v>
      </c>
      <c r="L1071">
        <v>-9.0364085481661469</v>
      </c>
      <c r="M1071">
        <v>-1893.0857029733961</v>
      </c>
      <c r="N1071">
        <v>2.5698265829382216</v>
      </c>
      <c r="O1071">
        <v>4.0228738473646497E-2</v>
      </c>
      <c r="P1071">
        <v>-80.641046765566131</v>
      </c>
      <c r="Q1071">
        <v>-24.655634790896553</v>
      </c>
      <c r="R1071">
        <v>7.3225525585215614</v>
      </c>
      <c r="S1071">
        <v>512.9138392801251</v>
      </c>
      <c r="T1071">
        <v>11.892432240407885</v>
      </c>
      <c r="U10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0.6044390679915006</v>
      </c>
      <c r="V10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0.32096773144170038</v>
      </c>
      <c r="W1071">
        <f>Table1[[#This Row],[Win%]]/(Table1[[#This Row],[Win%]]+Table1[[#This Row],[Opp Win%]])</f>
        <v>0.65316039212345456</v>
      </c>
      <c r="X1071">
        <f>Table1[[#This Row],[Probability]]*2.2348375</f>
        <v>1.4597073378322007</v>
      </c>
      <c r="Y1071">
        <v>46.476230747654675</v>
      </c>
    </row>
    <row r="1072" spans="1:25" x14ac:dyDescent="0.35">
      <c r="A1072" t="s">
        <v>37</v>
      </c>
      <c r="B1072">
        <v>2020020536</v>
      </c>
      <c r="C1072">
        <v>38</v>
      </c>
      <c r="D1072">
        <v>20202021</v>
      </c>
      <c r="E1072" t="s">
        <v>52</v>
      </c>
      <c r="F1072">
        <v>0</v>
      </c>
      <c r="G1072">
        <v>1</v>
      </c>
      <c r="I1072">
        <v>-0.34950432107460772</v>
      </c>
      <c r="J1072">
        <v>32.638115399858037</v>
      </c>
      <c r="K1072">
        <v>6.5659599830576241</v>
      </c>
      <c r="L1072">
        <v>10.632614160164273</v>
      </c>
      <c r="M1072">
        <v>599.96992300469537</v>
      </c>
      <c r="N1072">
        <v>1.5398230742927268</v>
      </c>
      <c r="O1072">
        <v>0.62311717105407127</v>
      </c>
      <c r="P1072">
        <v>27.23349797469508</v>
      </c>
      <c r="Q1072">
        <v>27.959672393531708</v>
      </c>
      <c r="R1072">
        <v>2.3068099164955527</v>
      </c>
      <c r="S1072">
        <v>1185.6638666666668</v>
      </c>
      <c r="T1072">
        <v>7.3648578515872991</v>
      </c>
      <c r="U10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0.4406992624377743</v>
      </c>
      <c r="V10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0.66132112811270771</v>
      </c>
      <c r="W1072">
        <f>Table1[[#This Row],[Win%]]/(Table1[[#This Row],[Win%]]+Table1[[#This Row],[Opp Win%]])</f>
        <v>0.39990118714376593</v>
      </c>
      <c r="X1072">
        <f>Table1[[#This Row],[Probability]]*2.2348375</f>
        <v>0.89371416932340597</v>
      </c>
      <c r="Y1072">
        <v>44.825237813842463</v>
      </c>
    </row>
    <row r="1073" spans="1:25" x14ac:dyDescent="0.35">
      <c r="A1073" t="s">
        <v>52</v>
      </c>
      <c r="B1073">
        <v>2020020536</v>
      </c>
      <c r="C1073">
        <v>34</v>
      </c>
      <c r="D1073">
        <v>20202021</v>
      </c>
      <c r="E1073" t="s">
        <v>37</v>
      </c>
      <c r="F1073">
        <v>1</v>
      </c>
      <c r="H1073">
        <v>1</v>
      </c>
      <c r="I1073">
        <v>0.62311717105407127</v>
      </c>
      <c r="J1073">
        <v>27.23349797469508</v>
      </c>
      <c r="K1073">
        <v>27.959672393531708</v>
      </c>
      <c r="L1073">
        <v>2.3068099164955527</v>
      </c>
      <c r="M1073">
        <v>1185.6638666666668</v>
      </c>
      <c r="N1073">
        <v>7.3648578515872991</v>
      </c>
      <c r="O1073">
        <v>-0.34950432107460772</v>
      </c>
      <c r="P1073">
        <v>32.638115399858037</v>
      </c>
      <c r="Q1073">
        <v>6.5659599830576241</v>
      </c>
      <c r="R1073">
        <v>10.632614160164273</v>
      </c>
      <c r="S1073">
        <v>599.96992300469537</v>
      </c>
      <c r="T1073">
        <v>1.5398230742927268</v>
      </c>
      <c r="U10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0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0.44690585928554799</v>
      </c>
      <c r="W1073">
        <f>Table1[[#This Row],[Win%]]/(Table1[[#This Row],[Win%]]+Table1[[#This Row],[Opp Win%]])</f>
        <v>0.599636588155398</v>
      </c>
      <c r="X1073">
        <f>Table1[[#This Row],[Probability]]*2.2348375</f>
        <v>1.3400903335817391</v>
      </c>
      <c r="Y1073">
        <v>43.762711802845629</v>
      </c>
    </row>
    <row r="1074" spans="1:25" x14ac:dyDescent="0.35">
      <c r="A1074" t="s">
        <v>32</v>
      </c>
      <c r="B1074">
        <v>2020020537</v>
      </c>
      <c r="C1074">
        <v>36</v>
      </c>
      <c r="D1074">
        <v>20202021</v>
      </c>
      <c r="E1074" t="s">
        <v>55</v>
      </c>
      <c r="F1074">
        <v>1</v>
      </c>
      <c r="G1074">
        <v>1</v>
      </c>
      <c r="H1074">
        <v>1</v>
      </c>
      <c r="I1074">
        <v>-0.34457618965776987</v>
      </c>
      <c r="J1074">
        <v>2.510562156889776</v>
      </c>
      <c r="K1074">
        <v>-7.4149100542288071E-2</v>
      </c>
      <c r="L1074">
        <v>-1.3181045256673478</v>
      </c>
      <c r="M1074">
        <v>1707.2664513227514</v>
      </c>
      <c r="N1074">
        <v>-6.3759680995777774</v>
      </c>
      <c r="O1074">
        <v>0.75781942978097072</v>
      </c>
      <c r="P1074">
        <v>88.581902214141465</v>
      </c>
      <c r="Q1074">
        <v>-12.573410196544119</v>
      </c>
      <c r="R1074">
        <v>-5.2058526433949339</v>
      </c>
      <c r="S1074">
        <v>714.05321721439736</v>
      </c>
      <c r="T1074">
        <v>-1.2598363417135965</v>
      </c>
      <c r="U10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0.4976471599955411</v>
      </c>
      <c r="V10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0.40365203890585794</v>
      </c>
      <c r="W1074">
        <f>Table1[[#This Row],[Win%]]/(Table1[[#This Row],[Win%]]+Table1[[#This Row],[Opp Win%]])</f>
        <v>0.55214423867471241</v>
      </c>
      <c r="X1074">
        <f>Table1[[#This Row],[Probability]]*2.2348375</f>
        <v>1.2339526499991975</v>
      </c>
      <c r="Y1074">
        <v>42.018584954585833</v>
      </c>
    </row>
    <row r="1075" spans="1:25" x14ac:dyDescent="0.35">
      <c r="A1075" t="s">
        <v>55</v>
      </c>
      <c r="B1075">
        <v>2020020537</v>
      </c>
      <c r="C1075">
        <v>35</v>
      </c>
      <c r="D1075">
        <v>20202021</v>
      </c>
      <c r="E1075" t="s">
        <v>32</v>
      </c>
      <c r="F1075">
        <v>0</v>
      </c>
      <c r="G1075">
        <v>1</v>
      </c>
      <c r="H1075">
        <v>1</v>
      </c>
      <c r="I1075">
        <v>0.75781942978097072</v>
      </c>
      <c r="J1075">
        <v>88.581902214141465</v>
      </c>
      <c r="K1075">
        <v>-12.573410196544119</v>
      </c>
      <c r="L1075">
        <v>-5.2058526433949339</v>
      </c>
      <c r="M1075">
        <v>714.05321721439736</v>
      </c>
      <c r="N1075">
        <v>-1.2598363417135965</v>
      </c>
      <c r="O1075">
        <v>-0.34457618965776987</v>
      </c>
      <c r="P1075">
        <v>2.510562156889776</v>
      </c>
      <c r="Q1075">
        <v>-7.4149100542288071E-2</v>
      </c>
      <c r="R1075">
        <v>-1.3181045256673478</v>
      </c>
      <c r="S1075">
        <v>1707.2664513227514</v>
      </c>
      <c r="T1075">
        <v>-6.3759680995777774</v>
      </c>
      <c r="U10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0.40910329687343744</v>
      </c>
      <c r="V10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0.50401169669522528</v>
      </c>
      <c r="W1075">
        <f>Table1[[#This Row],[Win%]]/(Table1[[#This Row],[Win%]]+Table1[[#This Row],[Opp Win%]])</f>
        <v>0.44803042306267254</v>
      </c>
      <c r="X1075">
        <f>Table1[[#This Row],[Probability]]*2.2348375</f>
        <v>1.0012751906013253</v>
      </c>
      <c r="Y1075">
        <v>39.214991920032368</v>
      </c>
    </row>
    <row r="1076" spans="1:25" x14ac:dyDescent="0.35">
      <c r="A1076" t="s">
        <v>35</v>
      </c>
      <c r="B1076">
        <v>2020020538</v>
      </c>
      <c r="C1076">
        <v>35</v>
      </c>
      <c r="D1076">
        <v>20202021</v>
      </c>
      <c r="E1076" t="s">
        <v>38</v>
      </c>
      <c r="F1076">
        <v>1</v>
      </c>
      <c r="I1076">
        <v>1.3322205249212851</v>
      </c>
      <c r="J1076">
        <v>-0.89181879549125753</v>
      </c>
      <c r="K1076">
        <v>11.427095034636306</v>
      </c>
      <c r="L1076">
        <v>8.1630727501711178</v>
      </c>
      <c r="M1076">
        <v>696.79153977455735</v>
      </c>
      <c r="N1076">
        <v>4.1735657038859113</v>
      </c>
      <c r="O1076">
        <v>-0.66641054968514868</v>
      </c>
      <c r="P1076">
        <v>-57.158324950780475</v>
      </c>
      <c r="Q1076">
        <v>9.6947103951214899</v>
      </c>
      <c r="R1076">
        <v>-4.1517800903490745</v>
      </c>
      <c r="S1076">
        <v>-31.16033623188423</v>
      </c>
      <c r="T1076">
        <v>1.0986362106265606</v>
      </c>
      <c r="U10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0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0.50285838404029803</v>
      </c>
      <c r="W1076">
        <f>Table1[[#This Row],[Win%]]/(Table1[[#This Row],[Win%]]+Table1[[#This Row],[Opp Win%]])</f>
        <v>0.53155562072413953</v>
      </c>
      <c r="X1076">
        <f>Table1[[#This Row],[Probability]]*2.2348375</f>
        <v>1.1879404345300841</v>
      </c>
      <c r="Y1076">
        <v>39.988533889611311</v>
      </c>
    </row>
    <row r="1077" spans="1:25" x14ac:dyDescent="0.35">
      <c r="A1077" t="s">
        <v>38</v>
      </c>
      <c r="B1077">
        <v>2020020538</v>
      </c>
      <c r="C1077">
        <v>34</v>
      </c>
      <c r="D1077">
        <v>20202021</v>
      </c>
      <c r="E1077" t="s">
        <v>35</v>
      </c>
      <c r="F1077">
        <v>0</v>
      </c>
      <c r="I1077">
        <v>-0.66641054968514868</v>
      </c>
      <c r="J1077">
        <v>-57.158324950780475</v>
      </c>
      <c r="K1077">
        <v>9.6947103951214899</v>
      </c>
      <c r="L1077">
        <v>-4.1517800903490745</v>
      </c>
      <c r="M1077">
        <v>-31.16033623188423</v>
      </c>
      <c r="N1077">
        <v>1.0986362106265606</v>
      </c>
      <c r="O1077">
        <v>1.3322205249212851</v>
      </c>
      <c r="P1077">
        <v>-0.89181879549125753</v>
      </c>
      <c r="Q1077">
        <v>11.427095034636306</v>
      </c>
      <c r="R1077">
        <v>8.1630727501711178</v>
      </c>
      <c r="S1077">
        <v>696.79153977455735</v>
      </c>
      <c r="T1077">
        <v>4.1735657038859113</v>
      </c>
      <c r="U10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0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0.56637059097691356</v>
      </c>
      <c r="W1077">
        <f>Table1[[#This Row],[Win%]]/(Table1[[#This Row],[Win%]]+Table1[[#This Row],[Opp Win%]])</f>
        <v>0.46849670365671203</v>
      </c>
      <c r="X1077">
        <f>Table1[[#This Row],[Probability]]*2.2348375</f>
        <v>1.0470140019584071</v>
      </c>
      <c r="Y1077">
        <v>40.833642685785243</v>
      </c>
    </row>
    <row r="1078" spans="1:25" x14ac:dyDescent="0.35">
      <c r="A1078" t="s">
        <v>34</v>
      </c>
      <c r="B1078">
        <v>2020020539</v>
      </c>
      <c r="C1078">
        <v>36</v>
      </c>
      <c r="D1078">
        <v>20202021</v>
      </c>
      <c r="E1078" t="s">
        <v>54</v>
      </c>
      <c r="F1078">
        <v>1</v>
      </c>
      <c r="I1078">
        <v>-0.75224217186173958</v>
      </c>
      <c r="J1078">
        <v>23.850672167193142</v>
      </c>
      <c r="K1078">
        <v>28.234545118035982</v>
      </c>
      <c r="L1078">
        <v>-0.92111616153319176</v>
      </c>
      <c r="M1078">
        <v>-890.01733174603169</v>
      </c>
      <c r="N1078">
        <v>8.3924204510123062</v>
      </c>
      <c r="O1078">
        <v>2.2843385975357688E-2</v>
      </c>
      <c r="P1078">
        <v>-43.242299603851876</v>
      </c>
      <c r="Q1078">
        <v>27.992116334146409</v>
      </c>
      <c r="R1078">
        <v>4.9296709705681074</v>
      </c>
      <c r="S1078">
        <v>1704.1662665101721</v>
      </c>
      <c r="T1078">
        <v>19.008328588597113</v>
      </c>
      <c r="U10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0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0.55799983651548291</v>
      </c>
      <c r="W1078">
        <f>Table1[[#This Row],[Win%]]/(Table1[[#This Row],[Win%]]+Table1[[#This Row],[Opp Win%]])</f>
        <v>0.55017833761523249</v>
      </c>
      <c r="X1078">
        <f>Table1[[#This Row],[Probability]]*2.2348375</f>
        <v>1.229559180590182</v>
      </c>
      <c r="Y1078">
        <v>45.867073921875182</v>
      </c>
    </row>
    <row r="1079" spans="1:25" x14ac:dyDescent="0.35">
      <c r="A1079" t="s">
        <v>54</v>
      </c>
      <c r="B1079">
        <v>2020020539</v>
      </c>
      <c r="C1079">
        <v>34</v>
      </c>
      <c r="D1079">
        <v>20202021</v>
      </c>
      <c r="E1079" t="s">
        <v>34</v>
      </c>
      <c r="F1079">
        <v>0</v>
      </c>
      <c r="I1079">
        <v>2.2843385975357688E-2</v>
      </c>
      <c r="J1079">
        <v>-43.242299603851876</v>
      </c>
      <c r="K1079">
        <v>27.992116334146409</v>
      </c>
      <c r="L1079">
        <v>4.9296709705681074</v>
      </c>
      <c r="M1079">
        <v>1704.1662665101721</v>
      </c>
      <c r="N1079">
        <v>19.008328588597113</v>
      </c>
      <c r="O1079">
        <v>-0.75224217186173958</v>
      </c>
      <c r="P1079">
        <v>23.850672167193142</v>
      </c>
      <c r="Q1079">
        <v>28.234545118035982</v>
      </c>
      <c r="R1079">
        <v>-0.92111616153319176</v>
      </c>
      <c r="S1079">
        <v>-890.01733174603169</v>
      </c>
      <c r="T1079">
        <v>8.3924204510123062</v>
      </c>
      <c r="U10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0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0.69711396874768505</v>
      </c>
      <c r="W1079">
        <f>Table1[[#This Row],[Win%]]/(Table1[[#This Row],[Win%]]+Table1[[#This Row],[Opp Win%]])</f>
        <v>0.45006861965085682</v>
      </c>
      <c r="X1079">
        <f>Table1[[#This Row],[Probability]]*2.2348375</f>
        <v>1.0058302287689715</v>
      </c>
      <c r="Y1079">
        <v>41.951773279391638</v>
      </c>
    </row>
    <row r="1080" spans="1:25" x14ac:dyDescent="0.35">
      <c r="A1080" t="s">
        <v>27</v>
      </c>
      <c r="B1080">
        <v>2020020540</v>
      </c>
      <c r="C1080">
        <v>34</v>
      </c>
      <c r="D1080">
        <v>20202021</v>
      </c>
      <c r="E1080" t="s">
        <v>49</v>
      </c>
      <c r="F1080">
        <v>1</v>
      </c>
      <c r="G1080">
        <v>1</v>
      </c>
      <c r="H1080">
        <v>1</v>
      </c>
      <c r="I1080">
        <v>-0.3447130821971266</v>
      </c>
      <c r="J1080">
        <v>9.8993165852311584</v>
      </c>
      <c r="K1080">
        <v>-26.142380506501638</v>
      </c>
      <c r="L1080">
        <v>1.6962691909650935</v>
      </c>
      <c r="M1080">
        <v>-28.623180952380835</v>
      </c>
      <c r="N1080">
        <v>24.050277034734826</v>
      </c>
      <c r="O1080">
        <v>9.553332437371452E-2</v>
      </c>
      <c r="P1080">
        <v>-116.06624311111115</v>
      </c>
      <c r="Q1080">
        <v>-15.396263933592431</v>
      </c>
      <c r="R1080">
        <v>5.0337093004791242</v>
      </c>
      <c r="S1080">
        <v>1899.4220578329882</v>
      </c>
      <c r="T1080">
        <v>-8.7177326626672311</v>
      </c>
      <c r="U10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0.43341810771382161</v>
      </c>
      <c r="V10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0.37069991309200778</v>
      </c>
      <c r="W1080">
        <f>Table1[[#This Row],[Win%]]/(Table1[[#This Row],[Win%]]+Table1[[#This Row],[Opp Win%]])</f>
        <v>0.53899812776174461</v>
      </c>
      <c r="X1080">
        <f>Table1[[#This Row],[Probability]]*2.2348375</f>
        <v>1.2045732283517379</v>
      </c>
      <c r="Y1080">
        <v>34.658705306171633</v>
      </c>
    </row>
    <row r="1081" spans="1:25" x14ac:dyDescent="0.35">
      <c r="A1081" t="s">
        <v>49</v>
      </c>
      <c r="B1081">
        <v>2020020540</v>
      </c>
      <c r="C1081">
        <v>34</v>
      </c>
      <c r="D1081">
        <v>20202021</v>
      </c>
      <c r="E1081" t="s">
        <v>27</v>
      </c>
      <c r="F1081">
        <v>0</v>
      </c>
      <c r="G1081">
        <v>1</v>
      </c>
      <c r="H1081">
        <v>1</v>
      </c>
      <c r="I1081">
        <v>9.553332437371452E-2</v>
      </c>
      <c r="J1081">
        <v>-116.06624311111115</v>
      </c>
      <c r="K1081">
        <v>-15.396263933592431</v>
      </c>
      <c r="L1081">
        <v>5.0337093004791242</v>
      </c>
      <c r="M1081">
        <v>1899.4220578329882</v>
      </c>
      <c r="N1081">
        <v>-8.7177326626672311</v>
      </c>
      <c r="O1081">
        <v>-0.3447130821971266</v>
      </c>
      <c r="P1081">
        <v>9.8993165852311584</v>
      </c>
      <c r="Q1081">
        <v>-26.142380506501638</v>
      </c>
      <c r="R1081">
        <v>1.6962691909650935</v>
      </c>
      <c r="S1081">
        <v>-28.623180952380835</v>
      </c>
      <c r="T1081">
        <v>24.050277034734826</v>
      </c>
      <c r="U10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0.33578547335536268</v>
      </c>
      <c r="V10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0.39265426304267043</v>
      </c>
      <c r="W1081">
        <f>Table1[[#This Row],[Win%]]/(Table1[[#This Row],[Win%]]+Table1[[#This Row],[Opp Win%]])</f>
        <v>0.4609653435653368</v>
      </c>
      <c r="X1081">
        <f>Table1[[#This Row],[Probability]]*2.2348375</f>
        <v>1.0301826360001982</v>
      </c>
      <c r="Y1081">
        <v>33.773846371329441</v>
      </c>
    </row>
    <row r="1082" spans="1:25" x14ac:dyDescent="0.35">
      <c r="A1082" t="s">
        <v>28</v>
      </c>
      <c r="B1082">
        <v>2020020541</v>
      </c>
      <c r="C1082">
        <v>35</v>
      </c>
      <c r="D1082">
        <v>20202021</v>
      </c>
      <c r="E1082" t="s">
        <v>42</v>
      </c>
      <c r="F1082">
        <v>1</v>
      </c>
      <c r="G1082">
        <v>1</v>
      </c>
      <c r="I1082">
        <v>7.3356732997945123E-2</v>
      </c>
      <c r="J1082">
        <v>-28.333254320071823</v>
      </c>
      <c r="K1082">
        <v>33.982612491325931</v>
      </c>
      <c r="L1082">
        <v>8.8475354469541401</v>
      </c>
      <c r="M1082">
        <v>1042.6090174603178</v>
      </c>
      <c r="N1082">
        <v>14.053344582942731</v>
      </c>
      <c r="O1082">
        <v>-1.3240423087542801</v>
      </c>
      <c r="P1082">
        <v>-197.64799776220616</v>
      </c>
      <c r="Q1082">
        <v>-15.035190240502786</v>
      </c>
      <c r="R1082">
        <v>-0.54055490212183344</v>
      </c>
      <c r="S1082">
        <v>130.61550365769494</v>
      </c>
      <c r="T1082">
        <v>8.1597843602973601</v>
      </c>
      <c r="U10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0.61119788518738205</v>
      </c>
      <c r="V10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0.39327186998931379</v>
      </c>
      <c r="W1082">
        <f>Table1[[#This Row],[Win%]]/(Table1[[#This Row],[Win%]]+Table1[[#This Row],[Opp Win%]])</f>
        <v>0.60847813688513341</v>
      </c>
      <c r="X1082">
        <f>Table1[[#This Row],[Probability]]*2.2348375</f>
        <v>1.3598497582410292</v>
      </c>
      <c r="Y1082">
        <v>42.077858050129528</v>
      </c>
    </row>
    <row r="1083" spans="1:25" x14ac:dyDescent="0.35">
      <c r="A1083" t="s">
        <v>42</v>
      </c>
      <c r="B1083">
        <v>2020020541</v>
      </c>
      <c r="C1083">
        <v>35</v>
      </c>
      <c r="D1083">
        <v>20202021</v>
      </c>
      <c r="E1083" t="s">
        <v>28</v>
      </c>
      <c r="F1083">
        <v>0</v>
      </c>
      <c r="H1083">
        <v>1</v>
      </c>
      <c r="I1083">
        <v>-1.3240423087542801</v>
      </c>
      <c r="J1083">
        <v>-197.64799776220616</v>
      </c>
      <c r="K1083">
        <v>-15.035190240502786</v>
      </c>
      <c r="L1083">
        <v>-0.54055490212183344</v>
      </c>
      <c r="M1083">
        <v>130.61550365769494</v>
      </c>
      <c r="N1083">
        <v>8.1597843602973601</v>
      </c>
      <c r="O1083">
        <v>7.3356732997945123E-2</v>
      </c>
      <c r="P1083">
        <v>-28.333254320071823</v>
      </c>
      <c r="Q1083">
        <v>33.982612491325931</v>
      </c>
      <c r="R1083">
        <v>8.8475354469541401</v>
      </c>
      <c r="S1083">
        <v>1042.6090174603178</v>
      </c>
      <c r="T1083">
        <v>14.053344582942731</v>
      </c>
      <c r="U10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0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0.60386621702399523</v>
      </c>
      <c r="W1083">
        <f>Table1[[#This Row],[Win%]]/(Table1[[#This Row],[Win%]]+Table1[[#This Row],[Opp Win%]])</f>
        <v>0.39014812487418682</v>
      </c>
      <c r="X1083">
        <f>Table1[[#This Row],[Probability]]*2.2348375</f>
        <v>0.87191766002351545</v>
      </c>
      <c r="Y1083">
        <v>33.409903356831435</v>
      </c>
    </row>
    <row r="1084" spans="1:25" x14ac:dyDescent="0.35">
      <c r="A1084" t="s">
        <v>45</v>
      </c>
      <c r="B1084">
        <v>2020020542</v>
      </c>
      <c r="C1084">
        <v>35</v>
      </c>
      <c r="D1084">
        <v>20202021</v>
      </c>
      <c r="E1084" t="s">
        <v>56</v>
      </c>
      <c r="F1084">
        <v>0</v>
      </c>
      <c r="G1084">
        <v>1</v>
      </c>
      <c r="I1084">
        <v>-1.7132277981451078</v>
      </c>
      <c r="J1084">
        <v>-125.68160447737642</v>
      </c>
      <c r="K1084">
        <v>-11.214324053218979</v>
      </c>
      <c r="L1084">
        <v>-4.2174885092402441</v>
      </c>
      <c r="M1084">
        <v>-960.02476981891346</v>
      </c>
      <c r="N1084">
        <v>-5.8308160873258474</v>
      </c>
      <c r="O1084">
        <v>2.517436130670772</v>
      </c>
      <c r="P1084">
        <v>251.31253095721178</v>
      </c>
      <c r="Q1084">
        <v>22.934501807389314</v>
      </c>
      <c r="R1084">
        <v>2.8680693278576328</v>
      </c>
      <c r="S1084">
        <v>-776.50276076296814</v>
      </c>
      <c r="T1084">
        <v>-8.8705391067252393</v>
      </c>
      <c r="U10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0.36839350299511514</v>
      </c>
      <c r="V10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0.67447679741832001</v>
      </c>
      <c r="W1084">
        <f>Table1[[#This Row],[Win%]]/(Table1[[#This Row],[Win%]]+Table1[[#This Row],[Opp Win%]])</f>
        <v>0.35324958707623499</v>
      </c>
      <c r="X1084">
        <f>Table1[[#This Row],[Probability]]*2.2348375</f>
        <v>0.78945542405748526</v>
      </c>
      <c r="Y1084">
        <v>34.735959201105764</v>
      </c>
    </row>
    <row r="1085" spans="1:25" x14ac:dyDescent="0.35">
      <c r="A1085" t="s">
        <v>56</v>
      </c>
      <c r="B1085">
        <v>2020020542</v>
      </c>
      <c r="C1085">
        <v>35</v>
      </c>
      <c r="D1085">
        <v>20202021</v>
      </c>
      <c r="E1085" t="s">
        <v>45</v>
      </c>
      <c r="F1085">
        <v>1</v>
      </c>
      <c r="H1085">
        <v>1</v>
      </c>
      <c r="I1085">
        <v>2.517436130670772</v>
      </c>
      <c r="J1085">
        <v>251.31253095721178</v>
      </c>
      <c r="K1085">
        <v>22.934501807389314</v>
      </c>
      <c r="L1085">
        <v>2.8680693278576328</v>
      </c>
      <c r="M1085">
        <v>-776.50276076296814</v>
      </c>
      <c r="N1085">
        <v>-8.8705391067252393</v>
      </c>
      <c r="O1085">
        <v>-1.7132277981451078</v>
      </c>
      <c r="P1085">
        <v>-125.68160447737642</v>
      </c>
      <c r="Q1085">
        <v>-11.214324053218979</v>
      </c>
      <c r="R1085">
        <v>-4.2174885092402441</v>
      </c>
      <c r="S1085">
        <v>-960.02476981891346</v>
      </c>
      <c r="T1085">
        <v>-5.8308160873258474</v>
      </c>
      <c r="U10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0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0.36515466648484246</v>
      </c>
      <c r="W1085">
        <f>Table1[[#This Row],[Win%]]/(Table1[[#This Row],[Win%]]+Table1[[#This Row],[Opp Win%]])</f>
        <v>0.64734501024781677</v>
      </c>
      <c r="X1085">
        <f>Table1[[#This Row],[Probability]]*2.2348375</f>
        <v>1.4467109043397051</v>
      </c>
      <c r="Y1085">
        <v>43.889316470123752</v>
      </c>
    </row>
    <row r="1086" spans="1:25" x14ac:dyDescent="0.35">
      <c r="A1086" t="s">
        <v>30</v>
      </c>
      <c r="B1086">
        <v>2020020543</v>
      </c>
      <c r="C1086">
        <v>34</v>
      </c>
      <c r="D1086">
        <v>20202021</v>
      </c>
      <c r="E1086" t="s">
        <v>51</v>
      </c>
      <c r="F1086">
        <v>1</v>
      </c>
      <c r="G1086">
        <v>1</v>
      </c>
      <c r="H1086">
        <v>1</v>
      </c>
      <c r="I1086">
        <v>-1.4722969288774828</v>
      </c>
      <c r="J1086">
        <v>116.79607728226352</v>
      </c>
      <c r="K1086">
        <v>6.890121907299573</v>
      </c>
      <c r="L1086">
        <v>1.0747770622861132</v>
      </c>
      <c r="M1086">
        <v>232.58400555555568</v>
      </c>
      <c r="N1086">
        <v>-3.0358623597115515</v>
      </c>
      <c r="O1086">
        <v>8.4034351067760277E-2</v>
      </c>
      <c r="P1086">
        <v>-25.145683299746985</v>
      </c>
      <c r="Q1086">
        <v>44.211599118563036</v>
      </c>
      <c r="R1086">
        <v>-3.3769683175906877</v>
      </c>
      <c r="S1086">
        <v>939.36264489157156</v>
      </c>
      <c r="T1086">
        <v>-3.9232058862550425</v>
      </c>
      <c r="U10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0.55957886890742614</v>
      </c>
      <c r="V10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0.55541378697700738</v>
      </c>
      <c r="W1086">
        <f>Table1[[#This Row],[Win%]]/(Table1[[#This Row],[Win%]]+Table1[[#This Row],[Opp Win%]])</f>
        <v>0.50186776204687866</v>
      </c>
      <c r="X1086">
        <f>Table1[[#This Row],[Probability]]*2.2348375</f>
        <v>1.121592894663441</v>
      </c>
      <c r="Y1086">
        <v>41.212239682301821</v>
      </c>
    </row>
    <row r="1087" spans="1:25" x14ac:dyDescent="0.35">
      <c r="A1087" t="s">
        <v>51</v>
      </c>
      <c r="B1087">
        <v>2020020543</v>
      </c>
      <c r="C1087">
        <v>36</v>
      </c>
      <c r="D1087">
        <v>20202021</v>
      </c>
      <c r="E1087" t="s">
        <v>30</v>
      </c>
      <c r="F1087">
        <v>0</v>
      </c>
      <c r="G1087">
        <v>1</v>
      </c>
      <c r="H1087">
        <v>1</v>
      </c>
      <c r="I1087">
        <v>8.4034351067760277E-2</v>
      </c>
      <c r="J1087">
        <v>-25.145683299746985</v>
      </c>
      <c r="K1087">
        <v>44.211599118563036</v>
      </c>
      <c r="L1087">
        <v>-3.3769683175906877</v>
      </c>
      <c r="M1087">
        <v>939.36264489157156</v>
      </c>
      <c r="N1087">
        <v>-3.9232058862550425</v>
      </c>
      <c r="O1087">
        <v>-1.4722969288774828</v>
      </c>
      <c r="P1087">
        <v>116.79607728226352</v>
      </c>
      <c r="Q1087">
        <v>6.890121907299573</v>
      </c>
      <c r="R1087">
        <v>1.0747770622861132</v>
      </c>
      <c r="S1087">
        <v>232.58400555555568</v>
      </c>
      <c r="T1087">
        <v>-3.0358623597115515</v>
      </c>
      <c r="U10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0.55446831905358751</v>
      </c>
      <c r="V10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0.55847500162894337</v>
      </c>
      <c r="W1087">
        <f>Table1[[#This Row],[Win%]]/(Table1[[#This Row],[Win%]]+Table1[[#This Row],[Opp Win%]])</f>
        <v>0.49819996108476639</v>
      </c>
      <c r="X1087">
        <f>Table1[[#This Row],[Probability]]*2.2348375</f>
        <v>1.1133959555307764</v>
      </c>
      <c r="Y1087">
        <v>46.714854010788045</v>
      </c>
    </row>
    <row r="1088" spans="1:25" x14ac:dyDescent="0.35">
      <c r="A1088" t="s">
        <v>31</v>
      </c>
      <c r="B1088">
        <v>2020020544</v>
      </c>
      <c r="C1088">
        <v>36</v>
      </c>
      <c r="D1088">
        <v>20202021</v>
      </c>
      <c r="E1088" t="s">
        <v>36</v>
      </c>
      <c r="F1088">
        <v>0</v>
      </c>
      <c r="G1088">
        <v>1</v>
      </c>
      <c r="H1088">
        <v>1</v>
      </c>
      <c r="I1088">
        <v>-0.43834757911704503</v>
      </c>
      <c r="J1088">
        <v>-51.594570708742069</v>
      </c>
      <c r="K1088">
        <v>-8.0782583008146709</v>
      </c>
      <c r="L1088">
        <v>-7.2044837180013666</v>
      </c>
      <c r="M1088">
        <v>-1293.0434984126987</v>
      </c>
      <c r="N1088">
        <v>-3.9297237041693696</v>
      </c>
      <c r="O1088">
        <v>1.2659645358726888</v>
      </c>
      <c r="P1088">
        <v>1.5577575312292105</v>
      </c>
      <c r="Q1088">
        <v>-50.358277008773904</v>
      </c>
      <c r="R1088">
        <v>6.7202253853524994</v>
      </c>
      <c r="S1088">
        <v>215.97236040688585</v>
      </c>
      <c r="T1088">
        <v>-5.5942720712461309</v>
      </c>
      <c r="U10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0.39183972936054967</v>
      </c>
      <c r="V10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0.28779638852227396</v>
      </c>
      <c r="W1088">
        <f>Table1[[#This Row],[Win%]]/(Table1[[#This Row],[Win%]]+Table1[[#This Row],[Opp Win%]])</f>
        <v>0.57654341646996887</v>
      </c>
      <c r="X1088">
        <f>Table1[[#This Row],[Probability]]*2.2348375</f>
        <v>1.2884808475052039</v>
      </c>
      <c r="Y1088">
        <v>39.927630973170459</v>
      </c>
    </row>
    <row r="1089" spans="1:25" x14ac:dyDescent="0.35">
      <c r="A1089" t="s">
        <v>36</v>
      </c>
      <c r="B1089">
        <v>2020020544</v>
      </c>
      <c r="C1089">
        <v>36</v>
      </c>
      <c r="D1089">
        <v>20202021</v>
      </c>
      <c r="E1089" t="s">
        <v>31</v>
      </c>
      <c r="F1089">
        <v>1</v>
      </c>
      <c r="G1089">
        <v>1</v>
      </c>
      <c r="H1089">
        <v>1</v>
      </c>
      <c r="I1089">
        <v>1.2659645358726888</v>
      </c>
      <c r="J1089">
        <v>1.5577575312292105</v>
      </c>
      <c r="K1089">
        <v>-50.358277008773904</v>
      </c>
      <c r="L1089">
        <v>6.7202253853524994</v>
      </c>
      <c r="M1089">
        <v>215.97236040688585</v>
      </c>
      <c r="N1089">
        <v>-5.5942720712461309</v>
      </c>
      <c r="O1089">
        <v>-0.43834757911704503</v>
      </c>
      <c r="P1089">
        <v>-51.594570708742069</v>
      </c>
      <c r="Q1089">
        <v>-8.0782583008146709</v>
      </c>
      <c r="R1089">
        <v>-7.2044837180013666</v>
      </c>
      <c r="S1089">
        <v>-1293.0434984126987</v>
      </c>
      <c r="T1089">
        <v>-3.9297237041693696</v>
      </c>
      <c r="U10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0.28572566797165988</v>
      </c>
      <c r="V10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0.3900661467051576</v>
      </c>
      <c r="W1089">
        <f>Table1[[#This Row],[Win%]]/(Table1[[#This Row],[Win%]]+Table1[[#This Row],[Opp Win%]])</f>
        <v>0.42280131508888114</v>
      </c>
      <c r="X1089">
        <f>Table1[[#This Row],[Probability]]*2.2348375</f>
        <v>0.94489223400994726</v>
      </c>
      <c r="Y1089">
        <v>29.642503640921031</v>
      </c>
    </row>
    <row r="1090" spans="1:25" x14ac:dyDescent="0.35">
      <c r="A1090" t="s">
        <v>33</v>
      </c>
      <c r="B1090">
        <v>2020020545</v>
      </c>
      <c r="C1090">
        <v>37</v>
      </c>
      <c r="D1090">
        <v>20202021</v>
      </c>
      <c r="E1090" t="s">
        <v>43</v>
      </c>
      <c r="F1090">
        <v>1</v>
      </c>
      <c r="G1090">
        <v>1</v>
      </c>
      <c r="H1090">
        <v>1</v>
      </c>
      <c r="I1090">
        <v>-0.51377536830253456</v>
      </c>
      <c r="J1090">
        <v>-93.587614836228369</v>
      </c>
      <c r="K1090">
        <v>-18.726763867593753</v>
      </c>
      <c r="L1090">
        <v>-9.482678226468682</v>
      </c>
      <c r="M1090">
        <v>-2843.8900379834558</v>
      </c>
      <c r="N1090">
        <v>-7.769291471120817</v>
      </c>
      <c r="O1090">
        <v>0.20518424839835528</v>
      </c>
      <c r="P1090">
        <v>35.513962077751387</v>
      </c>
      <c r="Q1090">
        <v>2.1305791290007257</v>
      </c>
      <c r="R1090">
        <v>3.2623198412046577</v>
      </c>
      <c r="S1090">
        <v>785.23302528180329</v>
      </c>
      <c r="T1090">
        <v>3.8844278160585533</v>
      </c>
      <c r="U10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0.40212823976432788</v>
      </c>
      <c r="V10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0.42553923023223478</v>
      </c>
      <c r="W1090">
        <f>Table1[[#This Row],[Win%]]/(Table1[[#This Row],[Win%]]+Table1[[#This Row],[Opp Win%]])</f>
        <v>0.4858572486435862</v>
      </c>
      <c r="X1090">
        <f>Table1[[#This Row],[Probability]]*2.2348375</f>
        <v>1.0858119989155104</v>
      </c>
      <c r="Y1090">
        <v>37.642339241967385</v>
      </c>
    </row>
    <row r="1091" spans="1:25" x14ac:dyDescent="0.35">
      <c r="A1091" t="s">
        <v>43</v>
      </c>
      <c r="B1091">
        <v>2020020545</v>
      </c>
      <c r="C1091">
        <v>36</v>
      </c>
      <c r="D1091">
        <v>20202021</v>
      </c>
      <c r="E1091" t="s">
        <v>33</v>
      </c>
      <c r="F1091">
        <v>0</v>
      </c>
      <c r="G1091">
        <v>1</v>
      </c>
      <c r="H1091">
        <v>1</v>
      </c>
      <c r="I1091">
        <v>0.20518424839835528</v>
      </c>
      <c r="J1091">
        <v>35.513962077751387</v>
      </c>
      <c r="K1091">
        <v>2.1305791290007257</v>
      </c>
      <c r="L1091">
        <v>3.2623198412046577</v>
      </c>
      <c r="M1091">
        <v>785.23302528180329</v>
      </c>
      <c r="N1091">
        <v>3.8844278160585533</v>
      </c>
      <c r="O1091">
        <v>-0.51377536830253456</v>
      </c>
      <c r="P1091">
        <v>-93.587614836228369</v>
      </c>
      <c r="Q1091">
        <v>-18.726763867593753</v>
      </c>
      <c r="R1091">
        <v>-9.482678226468682</v>
      </c>
      <c r="S1091">
        <v>-2843.8900379834558</v>
      </c>
      <c r="T1091">
        <v>-7.769291471120817</v>
      </c>
      <c r="U10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0.43795631273182467</v>
      </c>
      <c r="V10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0.41662562325666253</v>
      </c>
      <c r="W1091">
        <f>Table1[[#This Row],[Win%]]/(Table1[[#This Row],[Win%]]+Table1[[#This Row],[Opp Win%]])</f>
        <v>0.51248018977284437</v>
      </c>
      <c r="X1091">
        <f>Table1[[#This Row],[Probability]]*2.2348375</f>
        <v>1.1453099461114691</v>
      </c>
      <c r="Y1091">
        <v>41.188400860960755</v>
      </c>
    </row>
    <row r="1092" spans="1:25" x14ac:dyDescent="0.35">
      <c r="A1092" t="s">
        <v>41</v>
      </c>
      <c r="B1092">
        <v>2020020546</v>
      </c>
      <c r="C1092">
        <v>35</v>
      </c>
      <c r="D1092">
        <v>20202021</v>
      </c>
      <c r="E1092" t="s">
        <v>46</v>
      </c>
      <c r="F1092">
        <v>1</v>
      </c>
      <c r="I1092">
        <v>0.21613565154688408</v>
      </c>
      <c r="J1092">
        <v>72.09442303957718</v>
      </c>
      <c r="K1092">
        <v>-5.8456133309956888</v>
      </c>
      <c r="L1092">
        <v>3.1774464668035627</v>
      </c>
      <c r="M1092">
        <v>1805.3242696400625</v>
      </c>
      <c r="N1092">
        <v>-4.657202089309032</v>
      </c>
      <c r="O1092">
        <v>-0.23725243880219135</v>
      </c>
      <c r="P1092">
        <v>-48.98928554607523</v>
      </c>
      <c r="Q1092">
        <v>-58.111080297463594</v>
      </c>
      <c r="R1092">
        <v>-7.8971599671457895</v>
      </c>
      <c r="S1092">
        <v>-580.60023422693985</v>
      </c>
      <c r="T1092">
        <v>-1.3995549579865054</v>
      </c>
      <c r="U10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0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0.26692976310370059</v>
      </c>
      <c r="W1092">
        <f>Table1[[#This Row],[Win%]]/(Table1[[#This Row],[Win%]]+Table1[[#This Row],[Opp Win%]])</f>
        <v>0.66862776825389092</v>
      </c>
      <c r="X1092">
        <f>Table1[[#This Row],[Probability]]*2.2348375</f>
        <v>1.4942744100351049</v>
      </c>
      <c r="Y1092">
        <v>40.472888044379751</v>
      </c>
    </row>
    <row r="1093" spans="1:25" x14ac:dyDescent="0.35">
      <c r="A1093" t="s">
        <v>46</v>
      </c>
      <c r="B1093">
        <v>2020020546</v>
      </c>
      <c r="C1093">
        <v>37</v>
      </c>
      <c r="D1093">
        <v>20202021</v>
      </c>
      <c r="E1093" t="s">
        <v>41</v>
      </c>
      <c r="F1093">
        <v>0</v>
      </c>
      <c r="I1093">
        <v>-0.23725243880219135</v>
      </c>
      <c r="J1093">
        <v>-48.98928554607523</v>
      </c>
      <c r="K1093">
        <v>-58.111080297463594</v>
      </c>
      <c r="L1093">
        <v>-7.8971599671457895</v>
      </c>
      <c r="M1093">
        <v>-580.60023422693985</v>
      </c>
      <c r="N1093">
        <v>-1.3995549579865054</v>
      </c>
      <c r="O1093">
        <v>0.21613565154688408</v>
      </c>
      <c r="P1093">
        <v>72.09442303957718</v>
      </c>
      <c r="Q1093">
        <v>-5.8456133309956888</v>
      </c>
      <c r="R1093">
        <v>3.1774464668035627</v>
      </c>
      <c r="S1093">
        <v>1805.3242696400625</v>
      </c>
      <c r="T1093">
        <v>-4.657202089309032</v>
      </c>
      <c r="U10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0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0.54308584101559809</v>
      </c>
      <c r="W1093">
        <f>Table1[[#This Row],[Win%]]/(Table1[[#This Row],[Win%]]+Table1[[#This Row],[Opp Win%]])</f>
        <v>0.33270267966877504</v>
      </c>
      <c r="X1093">
        <f>Table1[[#This Row],[Probability]]*2.2348375</f>
        <v>0.74353642487426597</v>
      </c>
      <c r="Y1093">
        <v>29.83452863807824</v>
      </c>
    </row>
    <row r="1094" spans="1:25" x14ac:dyDescent="0.35">
      <c r="A1094" t="s">
        <v>35</v>
      </c>
      <c r="B1094">
        <v>2020020547</v>
      </c>
      <c r="C1094">
        <v>36</v>
      </c>
      <c r="D1094">
        <v>20202021</v>
      </c>
      <c r="E1094" t="s">
        <v>38</v>
      </c>
      <c r="F1094">
        <v>1</v>
      </c>
      <c r="G1094">
        <v>1</v>
      </c>
      <c r="H1094">
        <v>1</v>
      </c>
      <c r="I1094">
        <v>1.3322205249212851</v>
      </c>
      <c r="J1094">
        <v>-0.89181879549125753</v>
      </c>
      <c r="K1094">
        <v>11.427095034636306</v>
      </c>
      <c r="L1094">
        <v>8.1630727501711178</v>
      </c>
      <c r="M1094">
        <v>696.79153977455735</v>
      </c>
      <c r="N1094">
        <v>4.1735657038859113</v>
      </c>
      <c r="O1094">
        <v>-0.66641054968514868</v>
      </c>
      <c r="P1094">
        <v>-57.158324950780475</v>
      </c>
      <c r="Q1094">
        <v>9.6947103951214899</v>
      </c>
      <c r="R1094">
        <v>-4.1517800903490745</v>
      </c>
      <c r="S1094">
        <v>-31.16033623188423</v>
      </c>
      <c r="T1094">
        <v>1.0986362106265606</v>
      </c>
      <c r="U10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0.51534177677263071</v>
      </c>
      <c r="V10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0.45415559411506556</v>
      </c>
      <c r="W1094">
        <f>Table1[[#This Row],[Win%]]/(Table1[[#This Row],[Win%]]+Table1[[#This Row],[Opp Win%]])</f>
        <v>0.53155562072413953</v>
      </c>
      <c r="X1094">
        <f>Table1[[#This Row],[Probability]]*2.2348375</f>
        <v>1.1879404345300841</v>
      </c>
      <c r="Y1094">
        <v>41.176474324141395</v>
      </c>
    </row>
    <row r="1095" spans="1:25" x14ac:dyDescent="0.35">
      <c r="A1095" t="s">
        <v>38</v>
      </c>
      <c r="B1095">
        <v>2020020547</v>
      </c>
      <c r="C1095">
        <v>35</v>
      </c>
      <c r="D1095">
        <v>20202021</v>
      </c>
      <c r="E1095" t="s">
        <v>35</v>
      </c>
      <c r="F1095">
        <v>0</v>
      </c>
      <c r="G1095">
        <v>1</v>
      </c>
      <c r="H1095">
        <v>1</v>
      </c>
      <c r="I1095">
        <v>-0.66641054968514868</v>
      </c>
      <c r="J1095">
        <v>-57.158324950780475</v>
      </c>
      <c r="K1095">
        <v>9.6947103951214899</v>
      </c>
      <c r="L1095">
        <v>-4.1517800903490745</v>
      </c>
      <c r="M1095">
        <v>-31.16033623188423</v>
      </c>
      <c r="N1095">
        <v>1.0986362106265606</v>
      </c>
      <c r="O1095">
        <v>1.3322205249212851</v>
      </c>
      <c r="P1095">
        <v>-0.89181879549125753</v>
      </c>
      <c r="Q1095">
        <v>11.427095034636306</v>
      </c>
      <c r="R1095">
        <v>8.1630727501711178</v>
      </c>
      <c r="S1095">
        <v>696.79153977455735</v>
      </c>
      <c r="T1095">
        <v>4.1735657038859113</v>
      </c>
      <c r="U10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0.45087924497215892</v>
      </c>
      <c r="V10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0.51151652313667673</v>
      </c>
      <c r="W1095">
        <f>Table1[[#This Row],[Win%]]/(Table1[[#This Row],[Win%]]+Table1[[#This Row],[Opp Win%]])</f>
        <v>0.46849670365671203</v>
      </c>
      <c r="X1095">
        <f>Table1[[#This Row],[Probability]]*2.2348375</f>
        <v>1.0470140019584071</v>
      </c>
      <c r="Y1095">
        <v>41.880656687743652</v>
      </c>
    </row>
    <row r="1096" spans="1:25" x14ac:dyDescent="0.35">
      <c r="A1096" t="s">
        <v>29</v>
      </c>
      <c r="B1096">
        <v>2020020548</v>
      </c>
      <c r="C1096">
        <v>35</v>
      </c>
      <c r="D1096">
        <v>20202021</v>
      </c>
      <c r="E1096" t="s">
        <v>47</v>
      </c>
      <c r="F1096">
        <v>1</v>
      </c>
      <c r="I1096">
        <v>-0.78263231559890589</v>
      </c>
      <c r="J1096">
        <v>68.80763019393649</v>
      </c>
      <c r="K1096">
        <v>-30.129326102554245</v>
      </c>
      <c r="L1096">
        <v>1.8523266858316241</v>
      </c>
      <c r="M1096">
        <v>3.4060244766508276</v>
      </c>
      <c r="N1096">
        <v>-5.9694391413430203</v>
      </c>
      <c r="O1096">
        <v>-0.36688967357289681</v>
      </c>
      <c r="P1096">
        <v>134.82661183742056</v>
      </c>
      <c r="Q1096">
        <v>15.996563027579304</v>
      </c>
      <c r="R1096">
        <v>-2.4871668117727559</v>
      </c>
      <c r="S1096">
        <v>-344.5575705314011</v>
      </c>
      <c r="T1096">
        <v>1.2504598696003297</v>
      </c>
      <c r="U10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0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0.55751895175945609</v>
      </c>
      <c r="W1096">
        <f>Table1[[#This Row],[Win%]]/(Table1[[#This Row],[Win%]]+Table1[[#This Row],[Opp Win%]])</f>
        <v>0.4441762305468443</v>
      </c>
      <c r="X1096">
        <f>Table1[[#This Row],[Probability]]*2.2348375</f>
        <v>0.99266169663473303</v>
      </c>
      <c r="Y1096">
        <v>34.069453172529947</v>
      </c>
    </row>
    <row r="1097" spans="1:25" x14ac:dyDescent="0.35">
      <c r="A1097" t="s">
        <v>47</v>
      </c>
      <c r="B1097">
        <v>2020020548</v>
      </c>
      <c r="C1097">
        <v>36</v>
      </c>
      <c r="D1097">
        <v>20202021</v>
      </c>
      <c r="E1097" t="s">
        <v>29</v>
      </c>
      <c r="F1097">
        <v>0</v>
      </c>
      <c r="I1097">
        <v>-0.36688967357289681</v>
      </c>
      <c r="J1097">
        <v>134.82661183742056</v>
      </c>
      <c r="K1097">
        <v>15.996563027579304</v>
      </c>
      <c r="L1097">
        <v>-2.4871668117727559</v>
      </c>
      <c r="M1097">
        <v>-344.5575705314011</v>
      </c>
      <c r="N1097">
        <v>1.2504598696003297</v>
      </c>
      <c r="O1097">
        <v>-0.78263231559890589</v>
      </c>
      <c r="P1097">
        <v>68.80763019393649</v>
      </c>
      <c r="Q1097">
        <v>-30.129326102554245</v>
      </c>
      <c r="R1097">
        <v>1.8523266858316241</v>
      </c>
      <c r="S1097">
        <v>3.4060244766508276</v>
      </c>
      <c r="T1097">
        <v>-5.9694391413430203</v>
      </c>
      <c r="U10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0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0.45547573079059467</v>
      </c>
      <c r="W1097">
        <f>Table1[[#This Row],[Win%]]/(Table1[[#This Row],[Win%]]+Table1[[#This Row],[Opp Win%]])</f>
        <v>0.55411633144943329</v>
      </c>
      <c r="X1097">
        <f>Table1[[#This Row],[Probability]]*2.2348375</f>
        <v>1.2383599568856227</v>
      </c>
      <c r="Y1097">
        <v>43.91707214161994</v>
      </c>
    </row>
    <row r="1098" spans="1:25" x14ac:dyDescent="0.35">
      <c r="A1098" t="s">
        <v>44</v>
      </c>
      <c r="B1098">
        <v>2020020549</v>
      </c>
      <c r="C1098">
        <v>35</v>
      </c>
      <c r="D1098">
        <v>20202021</v>
      </c>
      <c r="E1098" t="s">
        <v>48</v>
      </c>
      <c r="F1098">
        <v>0</v>
      </c>
      <c r="I1098">
        <v>1.4214744605817919</v>
      </c>
      <c r="J1098">
        <v>60.494438500701349</v>
      </c>
      <c r="K1098">
        <v>-8.9224645052110425</v>
      </c>
      <c r="L1098">
        <v>-3.8317542018280264</v>
      </c>
      <c r="M1098">
        <v>-1192.0137722222225</v>
      </c>
      <c r="N1098">
        <v>-2.6890756118069388</v>
      </c>
      <c r="O1098">
        <v>6.5280073175905284E-2</v>
      </c>
      <c r="P1098">
        <v>71.226022474350017</v>
      </c>
      <c r="Q1098">
        <v>38.062897552639093</v>
      </c>
      <c r="R1098">
        <v>-10.835176515311939</v>
      </c>
      <c r="S1098">
        <v>-2729.2985930756845</v>
      </c>
      <c r="T1098">
        <v>-7.8639648310119181</v>
      </c>
      <c r="U10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0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0.72504894234887418</v>
      </c>
      <c r="W1098">
        <f>Table1[[#This Row],[Win%]]/(Table1[[#This Row],[Win%]]+Table1[[#This Row],[Opp Win%]])</f>
        <v>0.37856671797925018</v>
      </c>
      <c r="X1098">
        <f>Table1[[#This Row],[Probability]]*2.2348375</f>
        <v>0.8460350975919525</v>
      </c>
      <c r="Y1098">
        <v>36.82194710016266</v>
      </c>
    </row>
    <row r="1099" spans="1:25" x14ac:dyDescent="0.35">
      <c r="A1099" t="s">
        <v>48</v>
      </c>
      <c r="B1099">
        <v>2020020549</v>
      </c>
      <c r="C1099">
        <v>36</v>
      </c>
      <c r="D1099">
        <v>20202021</v>
      </c>
      <c r="E1099" t="s">
        <v>44</v>
      </c>
      <c r="F1099">
        <v>1</v>
      </c>
      <c r="I1099">
        <v>6.5280073175905284E-2</v>
      </c>
      <c r="J1099">
        <v>71.226022474350017</v>
      </c>
      <c r="K1099">
        <v>38.062897552639093</v>
      </c>
      <c r="L1099">
        <v>-10.835176515311939</v>
      </c>
      <c r="M1099">
        <v>-2729.2985930756845</v>
      </c>
      <c r="N1099">
        <v>-7.8639648310119181</v>
      </c>
      <c r="O1099">
        <v>1.4214744605817919</v>
      </c>
      <c r="P1099">
        <v>60.494438500701349</v>
      </c>
      <c r="Q1099">
        <v>-8.9224645052110425</v>
      </c>
      <c r="R1099">
        <v>-3.8317542018280264</v>
      </c>
      <c r="S1099">
        <v>-1192.0137722222225</v>
      </c>
      <c r="T1099">
        <v>-2.6890756118069388</v>
      </c>
      <c r="U10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0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0.43558247727104793</v>
      </c>
      <c r="W1099">
        <f>Table1[[#This Row],[Win%]]/(Table1[[#This Row],[Win%]]+Table1[[#This Row],[Opp Win%]])</f>
        <v>0.62238302326168982</v>
      </c>
      <c r="X1099">
        <f>Table1[[#This Row],[Probability]]*2.2348375</f>
        <v>1.3909249197485967</v>
      </c>
      <c r="Y1099">
        <v>46.233064989555075</v>
      </c>
    </row>
    <row r="1100" spans="1:25" x14ac:dyDescent="0.35">
      <c r="A1100" t="s">
        <v>27</v>
      </c>
      <c r="B1100">
        <v>2020020550</v>
      </c>
      <c r="C1100">
        <v>35</v>
      </c>
      <c r="D1100">
        <v>20202021</v>
      </c>
      <c r="E1100" t="s">
        <v>50</v>
      </c>
      <c r="F1100">
        <v>0</v>
      </c>
      <c r="I1100">
        <v>-0.3447130821971266</v>
      </c>
      <c r="J1100">
        <v>9.8993165852311584</v>
      </c>
      <c r="K1100">
        <v>-26.142380506501638</v>
      </c>
      <c r="L1100">
        <v>1.6962691909650935</v>
      </c>
      <c r="M1100">
        <v>-28.623180952380835</v>
      </c>
      <c r="N1100">
        <v>24.050277034734826</v>
      </c>
      <c r="O1100">
        <v>0.75453400883641186</v>
      </c>
      <c r="P1100">
        <v>110.80240304278483</v>
      </c>
      <c r="Q1100">
        <v>20.666081190772974</v>
      </c>
      <c r="R1100">
        <v>-9.0364085481661469</v>
      </c>
      <c r="S1100">
        <v>-1893.0857029733961</v>
      </c>
      <c r="T1100">
        <v>2.5698265829382216</v>
      </c>
      <c r="U11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1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0.69884555720764152</v>
      </c>
      <c r="W1100">
        <f>Table1[[#This Row],[Win%]]/(Table1[[#This Row],[Win%]]+Table1[[#This Row],[Opp Win%]])</f>
        <v>0.37034123102034683</v>
      </c>
      <c r="X1100">
        <f>Table1[[#This Row],[Probability]]*2.2348375</f>
        <v>0.82765247088043425</v>
      </c>
      <c r="Y1100">
        <v>35.486357777052071</v>
      </c>
    </row>
    <row r="1101" spans="1:25" x14ac:dyDescent="0.35">
      <c r="A1101" t="s">
        <v>50</v>
      </c>
      <c r="B1101">
        <v>2020020550</v>
      </c>
      <c r="C1101">
        <v>37</v>
      </c>
      <c r="D1101">
        <v>20202021</v>
      </c>
      <c r="E1101" t="s">
        <v>27</v>
      </c>
      <c r="F1101">
        <v>1</v>
      </c>
      <c r="I1101">
        <v>0.75453400883641186</v>
      </c>
      <c r="J1101">
        <v>110.80240304278483</v>
      </c>
      <c r="K1101">
        <v>20.666081190772974</v>
      </c>
      <c r="L1101">
        <v>-9.0364085481661469</v>
      </c>
      <c r="M1101">
        <v>-1893.0857029733961</v>
      </c>
      <c r="N1101">
        <v>2.5698265829382216</v>
      </c>
      <c r="O1101">
        <v>-0.3447130821971266</v>
      </c>
      <c r="P1101">
        <v>9.8993165852311584</v>
      </c>
      <c r="Q1101">
        <v>-26.142380506501638</v>
      </c>
      <c r="R1101">
        <v>1.6962691909650935</v>
      </c>
      <c r="S1101">
        <v>-28.623180952380835</v>
      </c>
      <c r="T1101">
        <v>24.050277034734826</v>
      </c>
      <c r="U11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1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0.38569234173261768</v>
      </c>
      <c r="W1101">
        <f>Table1[[#This Row],[Win%]]/(Table1[[#This Row],[Win%]]+Table1[[#This Row],[Opp Win%]])</f>
        <v>0.63439762438707636</v>
      </c>
      <c r="X1101">
        <f>Table1[[#This Row],[Probability]]*2.2348375</f>
        <v>1.4177756008911526</v>
      </c>
      <c r="Y1101">
        <v>47.89400634854583</v>
      </c>
    </row>
    <row r="1102" spans="1:25" x14ac:dyDescent="0.35">
      <c r="A1102" t="s">
        <v>37</v>
      </c>
      <c r="B1102">
        <v>2020020551</v>
      </c>
      <c r="C1102">
        <v>39</v>
      </c>
      <c r="D1102">
        <v>20202021</v>
      </c>
      <c r="E1102" t="s">
        <v>52</v>
      </c>
      <c r="F1102">
        <v>0</v>
      </c>
      <c r="I1102">
        <v>-0.34950432107460772</v>
      </c>
      <c r="J1102">
        <v>32.638115399858037</v>
      </c>
      <c r="K1102">
        <v>6.5659599830576241</v>
      </c>
      <c r="L1102">
        <v>10.632614160164273</v>
      </c>
      <c r="M1102">
        <v>599.96992300469537</v>
      </c>
      <c r="N1102">
        <v>1.5398230742927268</v>
      </c>
      <c r="O1102">
        <v>0.62311717105407127</v>
      </c>
      <c r="P1102">
        <v>27.23349797469508</v>
      </c>
      <c r="Q1102">
        <v>27.959672393531708</v>
      </c>
      <c r="R1102">
        <v>2.3068099164955527</v>
      </c>
      <c r="S1102">
        <v>1185.6638666666668</v>
      </c>
      <c r="T1102">
        <v>7.3648578515872991</v>
      </c>
      <c r="U11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1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0.66132112811270771</v>
      </c>
      <c r="W1102">
        <f>Table1[[#This Row],[Win%]]/(Table1[[#This Row],[Win%]]+Table1[[#This Row],[Opp Win%]])</f>
        <v>0.42457795970240098</v>
      </c>
      <c r="X1102">
        <f>Table1[[#This Row],[Probability]]*2.2348375</f>
        <v>0.9488627460164144</v>
      </c>
      <c r="Y1102">
        <v>45.77410055985888</v>
      </c>
    </row>
    <row r="1103" spans="1:25" x14ac:dyDescent="0.35">
      <c r="A1103" t="s">
        <v>52</v>
      </c>
      <c r="B1103">
        <v>2020020551</v>
      </c>
      <c r="C1103">
        <v>35</v>
      </c>
      <c r="D1103">
        <v>20202021</v>
      </c>
      <c r="E1103" t="s">
        <v>37</v>
      </c>
      <c r="F1103">
        <v>1</v>
      </c>
      <c r="I1103">
        <v>0.62311717105407127</v>
      </c>
      <c r="J1103">
        <v>27.23349797469508</v>
      </c>
      <c r="K1103">
        <v>27.959672393531708</v>
      </c>
      <c r="L1103">
        <v>2.3068099164955527</v>
      </c>
      <c r="M1103">
        <v>1185.6638666666668</v>
      </c>
      <c r="N1103">
        <v>7.3648578515872991</v>
      </c>
      <c r="O1103">
        <v>-0.34950432107460772</v>
      </c>
      <c r="P1103">
        <v>32.638115399858037</v>
      </c>
      <c r="Q1103">
        <v>6.5659599830576241</v>
      </c>
      <c r="R1103">
        <v>10.632614160164273</v>
      </c>
      <c r="S1103">
        <v>599.96992300469537</v>
      </c>
      <c r="T1103">
        <v>1.5398230742927268</v>
      </c>
      <c r="U11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1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0.49483120131188663</v>
      </c>
      <c r="W1103">
        <f>Table1[[#This Row],[Win%]]/(Table1[[#This Row],[Win%]]+Table1[[#This Row],[Opp Win%]])</f>
        <v>0.57495149548945856</v>
      </c>
      <c r="X1103">
        <f>Table1[[#This Row],[Probability]]*2.2348375</f>
        <v>1.2849231628009228</v>
      </c>
      <c r="Y1103">
        <v>45.047634965646552</v>
      </c>
    </row>
    <row r="1104" spans="1:25" x14ac:dyDescent="0.35">
      <c r="A1104" t="s">
        <v>32</v>
      </c>
      <c r="B1104">
        <v>2020020552</v>
      </c>
      <c r="C1104">
        <v>37</v>
      </c>
      <c r="D1104">
        <v>20202021</v>
      </c>
      <c r="E1104" t="s">
        <v>55</v>
      </c>
      <c r="F1104">
        <v>1</v>
      </c>
      <c r="I1104">
        <v>-0.34457618965776987</v>
      </c>
      <c r="J1104">
        <v>2.510562156889776</v>
      </c>
      <c r="K1104">
        <v>-7.4149100542288071E-2</v>
      </c>
      <c r="L1104">
        <v>-1.3181045256673478</v>
      </c>
      <c r="M1104">
        <v>1707.2664513227514</v>
      </c>
      <c r="N1104">
        <v>-6.3759680995777774</v>
      </c>
      <c r="O1104">
        <v>0.75781942978097072</v>
      </c>
      <c r="P1104">
        <v>88.581902214141465</v>
      </c>
      <c r="Q1104">
        <v>-12.573410196544119</v>
      </c>
      <c r="R1104">
        <v>-5.2058526433949339</v>
      </c>
      <c r="S1104">
        <v>714.05321721439736</v>
      </c>
      <c r="T1104">
        <v>-1.2598363417135965</v>
      </c>
      <c r="U11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1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0.44693892275902247</v>
      </c>
      <c r="W1104">
        <f>Table1[[#This Row],[Win%]]/(Table1[[#This Row],[Win%]]+Table1[[#This Row],[Opp Win%]])</f>
        <v>0.5521442386747123</v>
      </c>
      <c r="X1104">
        <f>Table1[[#This Row],[Probability]]*2.2348375</f>
        <v>1.2339526499991973</v>
      </c>
      <c r="Y1104">
        <v>43.252537604585029</v>
      </c>
    </row>
    <row r="1105" spans="1:25" x14ac:dyDescent="0.35">
      <c r="A1105" t="s">
        <v>55</v>
      </c>
      <c r="B1105">
        <v>2020020552</v>
      </c>
      <c r="C1105">
        <v>36</v>
      </c>
      <c r="D1105">
        <v>20202021</v>
      </c>
      <c r="E1105" t="s">
        <v>32</v>
      </c>
      <c r="F1105">
        <v>0</v>
      </c>
      <c r="I1105">
        <v>0.75781942978097072</v>
      </c>
      <c r="J1105">
        <v>88.581902214141465</v>
      </c>
      <c r="K1105">
        <v>-12.573410196544119</v>
      </c>
      <c r="L1105">
        <v>-5.2058526433949339</v>
      </c>
      <c r="M1105">
        <v>714.05321721439736</v>
      </c>
      <c r="N1105">
        <v>-1.2598363417135965</v>
      </c>
      <c r="O1105">
        <v>-0.34457618965776987</v>
      </c>
      <c r="P1105">
        <v>2.510562156889776</v>
      </c>
      <c r="Q1105">
        <v>-7.4149100542288071E-2</v>
      </c>
      <c r="R1105">
        <v>-1.3181045256673478</v>
      </c>
      <c r="S1105">
        <v>1707.2664513227514</v>
      </c>
      <c r="T1105">
        <v>-6.3759680995777774</v>
      </c>
      <c r="U11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1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0.55806096109289849</v>
      </c>
      <c r="W1105">
        <f>Table1[[#This Row],[Win%]]/(Table1[[#This Row],[Win%]]+Table1[[#This Row],[Opp Win%]])</f>
        <v>0.44803042306267243</v>
      </c>
      <c r="X1105">
        <f>Table1[[#This Row],[Probability]]*2.2348375</f>
        <v>1.0012751906013251</v>
      </c>
      <c r="Y1105">
        <v>40.216267110633694</v>
      </c>
    </row>
    <row r="1106" spans="1:25" x14ac:dyDescent="0.35">
      <c r="A1106" t="s">
        <v>26</v>
      </c>
      <c r="B1106">
        <v>2020020553</v>
      </c>
      <c r="C1106">
        <v>38</v>
      </c>
      <c r="D1106">
        <v>20202021</v>
      </c>
      <c r="E1106" t="s">
        <v>34</v>
      </c>
      <c r="F1106">
        <v>0</v>
      </c>
      <c r="I1106">
        <v>4.0228738473646497E-2</v>
      </c>
      <c r="J1106">
        <v>-80.641046765566131</v>
      </c>
      <c r="K1106">
        <v>-24.655634790896553</v>
      </c>
      <c r="L1106">
        <v>7.3225525585215614</v>
      </c>
      <c r="M1106">
        <v>512.9138392801251</v>
      </c>
      <c r="N1106">
        <v>11.892432240407885</v>
      </c>
      <c r="O1106">
        <v>-0.75224217186173958</v>
      </c>
      <c r="P1106">
        <v>23.850672167193142</v>
      </c>
      <c r="Q1106">
        <v>28.234545118035982</v>
      </c>
      <c r="R1106">
        <v>-0.92111616153319176</v>
      </c>
      <c r="S1106">
        <v>-890.01733174603169</v>
      </c>
      <c r="T1106">
        <v>8.3924204510123062</v>
      </c>
      <c r="U11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1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0.68731239717882731</v>
      </c>
      <c r="W1106">
        <f>Table1[[#This Row],[Win%]]/(Table1[[#This Row],[Win%]]+Table1[[#This Row],[Opp Win%]])</f>
        <v>0.34771442534399949</v>
      </c>
      <c r="X1106">
        <f>Table1[[#This Row],[Probability]]*2.2348375</f>
        <v>0.77708523704972043</v>
      </c>
      <c r="Y1106">
        <v>36.773279060638593</v>
      </c>
    </row>
    <row r="1107" spans="1:25" x14ac:dyDescent="0.35">
      <c r="A1107" t="s">
        <v>34</v>
      </c>
      <c r="B1107">
        <v>2020020553</v>
      </c>
      <c r="C1107">
        <v>37</v>
      </c>
      <c r="D1107">
        <v>20202021</v>
      </c>
      <c r="E1107" t="s">
        <v>26</v>
      </c>
      <c r="F1107">
        <v>1</v>
      </c>
      <c r="I1107">
        <v>-0.75224217186173958</v>
      </c>
      <c r="J1107">
        <v>23.850672167193142</v>
      </c>
      <c r="K1107">
        <v>28.234545118035982</v>
      </c>
      <c r="L1107">
        <v>-0.92111616153319176</v>
      </c>
      <c r="M1107">
        <v>-890.01733174603169</v>
      </c>
      <c r="N1107">
        <v>8.3924204510123062</v>
      </c>
      <c r="O1107">
        <v>4.0228738473646497E-2</v>
      </c>
      <c r="P1107">
        <v>-80.641046765566131</v>
      </c>
      <c r="Q1107">
        <v>-24.655634790896553</v>
      </c>
      <c r="R1107">
        <v>7.3225525585215614</v>
      </c>
      <c r="S1107">
        <v>512.9138392801251</v>
      </c>
      <c r="T1107">
        <v>11.892432240407885</v>
      </c>
      <c r="U11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1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0.36225700689771495</v>
      </c>
      <c r="W1107">
        <f>Table1[[#This Row],[Win%]]/(Table1[[#This Row],[Win%]]+Table1[[#This Row],[Opp Win%]])</f>
        <v>0.65325910082775984</v>
      </c>
      <c r="X1107">
        <f>Table1[[#This Row],[Probability]]*2.2348375</f>
        <v>1.4599279357461585</v>
      </c>
      <c r="Y1107">
        <v>47.32700185762134</v>
      </c>
    </row>
    <row r="1108" spans="1:25" x14ac:dyDescent="0.35">
      <c r="A1108" t="s">
        <v>39</v>
      </c>
      <c r="B1108">
        <v>2020020554</v>
      </c>
      <c r="C1108">
        <v>34</v>
      </c>
      <c r="D1108">
        <v>20202021</v>
      </c>
      <c r="E1108" t="s">
        <v>54</v>
      </c>
      <c r="F1108">
        <v>0</v>
      </c>
      <c r="I1108">
        <v>-1.4216466893155388</v>
      </c>
      <c r="J1108">
        <v>-192.22475691616364</v>
      </c>
      <c r="K1108">
        <v>-23.56196993405575</v>
      </c>
      <c r="L1108">
        <v>0.54363400958247965</v>
      </c>
      <c r="M1108">
        <v>-671.32156984126937</v>
      </c>
      <c r="N1108">
        <v>-10.953793928354404</v>
      </c>
      <c r="O1108">
        <v>2.2843385975357688E-2</v>
      </c>
      <c r="P1108">
        <v>-43.242299603851876</v>
      </c>
      <c r="Q1108">
        <v>27.992116334146409</v>
      </c>
      <c r="R1108">
        <v>4.9296709705681074</v>
      </c>
      <c r="S1108">
        <v>1704.1662665101721</v>
      </c>
      <c r="T1108">
        <v>19.008328588597113</v>
      </c>
      <c r="U11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1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0.62483672197224094</v>
      </c>
      <c r="W1108">
        <f>Table1[[#This Row],[Win%]]/(Table1[[#This Row],[Win%]]+Table1[[#This Row],[Opp Win%]])</f>
        <v>0.34750996701071224</v>
      </c>
      <c r="X1108">
        <f>Table1[[#This Row],[Probability]]*2.2348375</f>
        <v>0.77662830589930254</v>
      </c>
      <c r="Y1108">
        <v>30.706245200309773</v>
      </c>
    </row>
    <row r="1109" spans="1:25" x14ac:dyDescent="0.35">
      <c r="A1109" t="s">
        <v>54</v>
      </c>
      <c r="B1109">
        <v>2020020554</v>
      </c>
      <c r="C1109">
        <v>35</v>
      </c>
      <c r="D1109">
        <v>20202021</v>
      </c>
      <c r="E1109" t="s">
        <v>39</v>
      </c>
      <c r="F1109">
        <v>1</v>
      </c>
      <c r="I1109">
        <v>2.2843385975357688E-2</v>
      </c>
      <c r="J1109">
        <v>-43.242299603851876</v>
      </c>
      <c r="K1109">
        <v>27.992116334146409</v>
      </c>
      <c r="L1109">
        <v>4.9296709705681074</v>
      </c>
      <c r="M1109">
        <v>1704.1662665101721</v>
      </c>
      <c r="N1109">
        <v>19.008328588597113</v>
      </c>
      <c r="O1109">
        <v>-1.4216466893155388</v>
      </c>
      <c r="P1109">
        <v>-192.22475691616364</v>
      </c>
      <c r="Q1109">
        <v>-23.56196993405575</v>
      </c>
      <c r="R1109">
        <v>0.54363400958247965</v>
      </c>
      <c r="S1109">
        <v>-671.32156984126937</v>
      </c>
      <c r="T1109">
        <v>-10.953793928354404</v>
      </c>
      <c r="U11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1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0.36813038425926908</v>
      </c>
      <c r="W1109">
        <f>Table1[[#This Row],[Win%]]/(Table1[[#This Row],[Win%]]+Table1[[#This Row],[Opp Win%]])</f>
        <v>0.64405624233951309</v>
      </c>
      <c r="X1109">
        <f>Table1[[#This Row],[Probability]]*2.2348375</f>
        <v>1.4393610424894314</v>
      </c>
      <c r="Y1109">
        <v>43.391134321881069</v>
      </c>
    </row>
    <row r="1110" spans="1:25" x14ac:dyDescent="0.35">
      <c r="A1110" t="s">
        <v>40</v>
      </c>
      <c r="B1110">
        <v>2020020555</v>
      </c>
      <c r="C1110">
        <v>35</v>
      </c>
      <c r="D1110">
        <v>20202021</v>
      </c>
      <c r="E1110" t="s">
        <v>49</v>
      </c>
      <c r="F1110">
        <v>0</v>
      </c>
      <c r="I1110">
        <v>0.98834646605749321</v>
      </c>
      <c r="J1110">
        <v>-10.997271694041949</v>
      </c>
      <c r="K1110">
        <v>19.75383812543657</v>
      </c>
      <c r="L1110">
        <v>6.3204991704312121</v>
      </c>
      <c r="M1110">
        <v>-113.65008168852069</v>
      </c>
      <c r="N1110">
        <v>-23.376013543343358</v>
      </c>
      <c r="O1110">
        <v>9.553332437371452E-2</v>
      </c>
      <c r="P1110">
        <v>-116.06624311111115</v>
      </c>
      <c r="Q1110">
        <v>-15.396263933592431</v>
      </c>
      <c r="R1110">
        <v>5.0337093004791242</v>
      </c>
      <c r="S1110">
        <v>1899.4220578329882</v>
      </c>
      <c r="T1110">
        <v>-8.7177326626672311</v>
      </c>
      <c r="U11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1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0.41389261782228193</v>
      </c>
      <c r="W1110">
        <f>Table1[[#This Row],[Win%]]/(Table1[[#This Row],[Win%]]+Table1[[#This Row],[Opp Win%]])</f>
        <v>0.53947015833071021</v>
      </c>
      <c r="X1110">
        <f>Table1[[#This Row],[Probability]]*2.2348375</f>
        <v>1.2056281399684086</v>
      </c>
      <c r="Y1110">
        <v>43.222560218998943</v>
      </c>
    </row>
    <row r="1111" spans="1:25" x14ac:dyDescent="0.35">
      <c r="A1111" t="s">
        <v>49</v>
      </c>
      <c r="B1111">
        <v>2020020555</v>
      </c>
      <c r="C1111">
        <v>35</v>
      </c>
      <c r="D1111">
        <v>20202021</v>
      </c>
      <c r="E1111" t="s">
        <v>40</v>
      </c>
      <c r="F1111">
        <v>1</v>
      </c>
      <c r="I1111">
        <v>9.553332437371452E-2</v>
      </c>
      <c r="J1111">
        <v>-116.06624311111115</v>
      </c>
      <c r="K1111">
        <v>-15.396263933592431</v>
      </c>
      <c r="L1111">
        <v>5.0337093004791242</v>
      </c>
      <c r="M1111">
        <v>1899.4220578329882</v>
      </c>
      <c r="N1111">
        <v>-8.7177326626672311</v>
      </c>
      <c r="O1111">
        <v>0.98834646605749321</v>
      </c>
      <c r="P1111">
        <v>-10.997271694041949</v>
      </c>
      <c r="Q1111">
        <v>19.75383812543657</v>
      </c>
      <c r="R1111">
        <v>6.3204991704312121</v>
      </c>
      <c r="S1111">
        <v>-113.65008168852069</v>
      </c>
      <c r="T1111">
        <v>-23.376013543343358</v>
      </c>
      <c r="U11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1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0.50213210514245843</v>
      </c>
      <c r="W1111">
        <f>Table1[[#This Row],[Win%]]/(Table1[[#This Row],[Win%]]+Table1[[#This Row],[Opp Win%]])</f>
        <v>0.46365745687797</v>
      </c>
      <c r="X1111">
        <f>Table1[[#This Row],[Probability]]*2.2348375</f>
        <v>1.0361990717855203</v>
      </c>
      <c r="Y1111">
        <v>34.810045443114959</v>
      </c>
    </row>
    <row r="1112" spans="1:25" x14ac:dyDescent="0.35">
      <c r="A1112" t="s">
        <v>28</v>
      </c>
      <c r="B1112">
        <v>2020020556</v>
      </c>
      <c r="C1112">
        <v>36</v>
      </c>
      <c r="D1112">
        <v>20202021</v>
      </c>
      <c r="E1112" t="s">
        <v>42</v>
      </c>
      <c r="F1112">
        <v>1</v>
      </c>
      <c r="I1112">
        <v>7.3356732997945123E-2</v>
      </c>
      <c r="J1112">
        <v>-28.333254320071823</v>
      </c>
      <c r="K1112">
        <v>33.982612491325931</v>
      </c>
      <c r="L1112">
        <v>8.8475354469541401</v>
      </c>
      <c r="M1112">
        <v>1042.6090174603178</v>
      </c>
      <c r="N1112">
        <v>14.053344582942731</v>
      </c>
      <c r="O1112">
        <v>-1.3240423087542801</v>
      </c>
      <c r="P1112">
        <v>-197.64799776220616</v>
      </c>
      <c r="Q1112">
        <v>-15.035190240502786</v>
      </c>
      <c r="R1112">
        <v>-0.54055490212183344</v>
      </c>
      <c r="S1112">
        <v>130.61550365769494</v>
      </c>
      <c r="T1112">
        <v>8.1597843602973601</v>
      </c>
      <c r="U11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1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0.39327186998931379</v>
      </c>
      <c r="W1112">
        <f>Table1[[#This Row],[Win%]]/(Table1[[#This Row],[Win%]]+Table1[[#This Row],[Opp Win%]])</f>
        <v>0.63246082122149117</v>
      </c>
      <c r="X1112">
        <f>Table1[[#This Row],[Probability]]*2.2348375</f>
        <v>1.4134471605465841</v>
      </c>
      <c r="Y1112">
        <v>43.49130521067611</v>
      </c>
    </row>
    <row r="1113" spans="1:25" x14ac:dyDescent="0.35">
      <c r="A1113" t="s">
        <v>42</v>
      </c>
      <c r="B1113">
        <v>2020020556</v>
      </c>
      <c r="C1113">
        <v>36</v>
      </c>
      <c r="D1113">
        <v>20202021</v>
      </c>
      <c r="E1113" t="s">
        <v>28</v>
      </c>
      <c r="F1113">
        <v>0</v>
      </c>
      <c r="I1113">
        <v>-1.3240423087542801</v>
      </c>
      <c r="J1113">
        <v>-197.64799776220616</v>
      </c>
      <c r="K1113">
        <v>-15.035190240502786</v>
      </c>
      <c r="L1113">
        <v>-0.54055490212183344</v>
      </c>
      <c r="M1113">
        <v>130.61550365769494</v>
      </c>
      <c r="N1113">
        <v>8.1597843602973601</v>
      </c>
      <c r="O1113">
        <v>7.3356732997945123E-2</v>
      </c>
      <c r="P1113">
        <v>-28.333254320071823</v>
      </c>
      <c r="Q1113">
        <v>33.982612491325931</v>
      </c>
      <c r="R1113">
        <v>8.8475354469541401</v>
      </c>
      <c r="S1113">
        <v>1042.6090174603178</v>
      </c>
      <c r="T1113">
        <v>14.053344582942731</v>
      </c>
      <c r="U11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1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0.66862369197698046</v>
      </c>
      <c r="W1113">
        <f>Table1[[#This Row],[Win%]]/(Table1[[#This Row],[Win%]]+Table1[[#This Row],[Opp Win%]])</f>
        <v>0.36619894609903275</v>
      </c>
      <c r="X1113">
        <f>Table1[[#This Row],[Probability]]*2.2348375</f>
        <v>0.81839513720259704</v>
      </c>
      <c r="Y1113">
        <v>34.228298494034036</v>
      </c>
    </row>
    <row r="1114" spans="1:25" x14ac:dyDescent="0.35">
      <c r="A1114" t="s">
        <v>29</v>
      </c>
      <c r="B1114">
        <v>2020020557</v>
      </c>
      <c r="C1114">
        <v>36</v>
      </c>
      <c r="D1114">
        <v>20202021</v>
      </c>
      <c r="E1114" t="s">
        <v>47</v>
      </c>
      <c r="F1114">
        <v>1</v>
      </c>
      <c r="G1114">
        <v>1</v>
      </c>
      <c r="H1114">
        <v>1</v>
      </c>
      <c r="I1114">
        <v>-0.78263231559890589</v>
      </c>
      <c r="J1114">
        <v>68.80763019393649</v>
      </c>
      <c r="K1114">
        <v>-30.129326102554245</v>
      </c>
      <c r="L1114">
        <v>1.8523266858316241</v>
      </c>
      <c r="M1114">
        <v>3.4060244766508276</v>
      </c>
      <c r="N1114">
        <v>-5.9694391413430203</v>
      </c>
      <c r="O1114">
        <v>-0.36688967357289681</v>
      </c>
      <c r="P1114">
        <v>134.82661183742056</v>
      </c>
      <c r="Q1114">
        <v>15.996563027579304</v>
      </c>
      <c r="R1114">
        <v>-2.4871668117727559</v>
      </c>
      <c r="S1114">
        <v>-344.5575705314011</v>
      </c>
      <c r="T1114">
        <v>1.2504598696003297</v>
      </c>
      <c r="U11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0.4023803894092951</v>
      </c>
      <c r="V11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0.50352218199554455</v>
      </c>
      <c r="W1114">
        <f>Table1[[#This Row],[Win%]]/(Table1[[#This Row],[Win%]]+Table1[[#This Row],[Opp Win%]])</f>
        <v>0.44417623054684424</v>
      </c>
      <c r="X1114">
        <f>Table1[[#This Row],[Probability]]*2.2348375</f>
        <v>0.99266169663473292</v>
      </c>
      <c r="Y1114">
        <v>35.062114869164681</v>
      </c>
    </row>
    <row r="1115" spans="1:25" x14ac:dyDescent="0.35">
      <c r="A1115" t="s">
        <v>47</v>
      </c>
      <c r="B1115">
        <v>2020020557</v>
      </c>
      <c r="C1115">
        <v>37</v>
      </c>
      <c r="D1115">
        <v>20202021</v>
      </c>
      <c r="E1115" t="s">
        <v>29</v>
      </c>
      <c r="F1115">
        <v>0</v>
      </c>
      <c r="G1115">
        <v>1</v>
      </c>
      <c r="H1115">
        <v>1</v>
      </c>
      <c r="I1115">
        <v>-0.36688967357289681</v>
      </c>
      <c r="J1115">
        <v>134.82661183742056</v>
      </c>
      <c r="K1115">
        <v>15.996563027579304</v>
      </c>
      <c r="L1115">
        <v>-2.4871668117727559</v>
      </c>
      <c r="M1115">
        <v>-344.5575705314011</v>
      </c>
      <c r="N1115">
        <v>1.2504598696003297</v>
      </c>
      <c r="O1115">
        <v>-0.78263231559890589</v>
      </c>
      <c r="P1115">
        <v>68.80763019393649</v>
      </c>
      <c r="Q1115">
        <v>-30.129326102554245</v>
      </c>
      <c r="R1115">
        <v>1.8523266858316241</v>
      </c>
      <c r="S1115">
        <v>3.4060244766508276</v>
      </c>
      <c r="T1115">
        <v>-5.9694391413430203</v>
      </c>
      <c r="U11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0.51121501202245423</v>
      </c>
      <c r="V11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0.41136204085963712</v>
      </c>
      <c r="W1115">
        <f>Table1[[#This Row],[Win%]]/(Table1[[#This Row],[Win%]]+Table1[[#This Row],[Opp Win%]])</f>
        <v>0.55411633144943329</v>
      </c>
      <c r="X1115">
        <f>Table1[[#This Row],[Probability]]*2.2348375</f>
        <v>1.2383599568856227</v>
      </c>
      <c r="Y1115">
        <v>45.155432098505564</v>
      </c>
    </row>
    <row r="1116" spans="1:25" x14ac:dyDescent="0.35">
      <c r="A1116" t="s">
        <v>45</v>
      </c>
      <c r="B1116">
        <v>2020020558</v>
      </c>
      <c r="C1116">
        <v>36</v>
      </c>
      <c r="D1116">
        <v>20202021</v>
      </c>
      <c r="E1116" t="s">
        <v>56</v>
      </c>
      <c r="F1116">
        <v>1</v>
      </c>
      <c r="I1116">
        <v>-1.7132277981451078</v>
      </c>
      <c r="J1116">
        <v>-125.68160447737642</v>
      </c>
      <c r="K1116">
        <v>-11.214324053218979</v>
      </c>
      <c r="L1116">
        <v>-4.2174885092402441</v>
      </c>
      <c r="M1116">
        <v>-960.02476981891346</v>
      </c>
      <c r="N1116">
        <v>-5.8308160873258474</v>
      </c>
      <c r="O1116">
        <v>2.517436130670772</v>
      </c>
      <c r="P1116">
        <v>251.31253095721178</v>
      </c>
      <c r="Q1116">
        <v>22.934501807389314</v>
      </c>
      <c r="R1116">
        <v>2.8680693278576328</v>
      </c>
      <c r="S1116">
        <v>-776.50276076296814</v>
      </c>
      <c r="T1116">
        <v>-8.8705391067252393</v>
      </c>
      <c r="U11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1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0.57769279829223641</v>
      </c>
      <c r="W1116">
        <f>Table1[[#This Row],[Win%]]/(Table1[[#This Row],[Win%]]+Table1[[#This Row],[Opp Win%]])</f>
        <v>0.45186781003203397</v>
      </c>
      <c r="X1116">
        <f>Table1[[#This Row],[Probability]]*2.2348375</f>
        <v>1.0098511269024657</v>
      </c>
      <c r="Y1116">
        <v>35.745810328008233</v>
      </c>
    </row>
    <row r="1117" spans="1:25" x14ac:dyDescent="0.35">
      <c r="A1117" t="s">
        <v>56</v>
      </c>
      <c r="B1117">
        <v>2020020558</v>
      </c>
      <c r="C1117">
        <v>36</v>
      </c>
      <c r="D1117">
        <v>20202021</v>
      </c>
      <c r="E1117" t="s">
        <v>45</v>
      </c>
      <c r="F1117">
        <v>0</v>
      </c>
      <c r="I1117">
        <v>2.517436130670772</v>
      </c>
      <c r="J1117">
        <v>251.31253095721178</v>
      </c>
      <c r="K1117">
        <v>22.934501807389314</v>
      </c>
      <c r="L1117">
        <v>2.8680693278576328</v>
      </c>
      <c r="M1117">
        <v>-776.50276076296814</v>
      </c>
      <c r="N1117">
        <v>-8.8705391067252393</v>
      </c>
      <c r="O1117">
        <v>-1.7132277981451078</v>
      </c>
      <c r="P1117">
        <v>-125.68160447737642</v>
      </c>
      <c r="Q1117">
        <v>-11.214324053218979</v>
      </c>
      <c r="R1117">
        <v>-4.2174885092402441</v>
      </c>
      <c r="S1117">
        <v>-960.02476981891346</v>
      </c>
      <c r="T1117">
        <v>-5.8308160873258474</v>
      </c>
      <c r="U11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1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0.47204993600910333</v>
      </c>
      <c r="W1117">
        <f>Table1[[#This Row],[Win%]]/(Table1[[#This Row],[Win%]]+Table1[[#This Row],[Opp Win%]])</f>
        <v>0.54877697176141305</v>
      </c>
      <c r="X1117">
        <f>Table1[[#This Row],[Probability]]*2.2348375</f>
        <v>1.2264273556288467</v>
      </c>
      <c r="Y1117">
        <v>45.115743825752602</v>
      </c>
    </row>
    <row r="1118" spans="1:25" x14ac:dyDescent="0.35">
      <c r="A1118" t="s">
        <v>31</v>
      </c>
      <c r="B1118">
        <v>2020020559</v>
      </c>
      <c r="C1118">
        <v>37</v>
      </c>
      <c r="D1118">
        <v>20202021</v>
      </c>
      <c r="E1118" t="s">
        <v>51</v>
      </c>
      <c r="F1118">
        <v>0</v>
      </c>
      <c r="I1118">
        <v>-0.43834757911704503</v>
      </c>
      <c r="J1118">
        <v>-51.594570708742069</v>
      </c>
      <c r="K1118">
        <v>-8.0782583008146709</v>
      </c>
      <c r="L1118">
        <v>-7.2044837180013666</v>
      </c>
      <c r="M1118">
        <v>-1293.0434984126987</v>
      </c>
      <c r="N1118">
        <v>-3.9297237041693696</v>
      </c>
      <c r="O1118">
        <v>8.4034351067760277E-2</v>
      </c>
      <c r="P1118">
        <v>-25.145683299746985</v>
      </c>
      <c r="Q1118">
        <v>44.211599118563036</v>
      </c>
      <c r="R1118">
        <v>-3.3769683175906877</v>
      </c>
      <c r="S1118">
        <v>939.36264489157156</v>
      </c>
      <c r="T1118">
        <v>-3.9232058862550425</v>
      </c>
      <c r="U11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1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0.71677423370872984</v>
      </c>
      <c r="W1118">
        <f>Table1[[#This Row],[Win%]]/(Table1[[#This Row],[Win%]]+Table1[[#This Row],[Opp Win%]])</f>
        <v>0.3770615497577135</v>
      </c>
      <c r="X1118">
        <f>Table1[[#This Row],[Probability]]*2.2348375</f>
        <v>0.84267129120665396</v>
      </c>
      <c r="Y1118">
        <v>40.770302264377115</v>
      </c>
    </row>
    <row r="1119" spans="1:25" x14ac:dyDescent="0.35">
      <c r="A1119" t="s">
        <v>51</v>
      </c>
      <c r="B1119">
        <v>2020020559</v>
      </c>
      <c r="C1119">
        <v>37</v>
      </c>
      <c r="D1119">
        <v>20202021</v>
      </c>
      <c r="E1119" t="s">
        <v>31</v>
      </c>
      <c r="F1119">
        <v>1</v>
      </c>
      <c r="I1119">
        <v>8.4034351067760277E-2</v>
      </c>
      <c r="J1119">
        <v>-25.145683299746985</v>
      </c>
      <c r="K1119">
        <v>44.211599118563036</v>
      </c>
      <c r="L1119">
        <v>-3.3769683175906877</v>
      </c>
      <c r="M1119">
        <v>939.36264489157156</v>
      </c>
      <c r="N1119">
        <v>-3.9232058862550425</v>
      </c>
      <c r="O1119">
        <v>-0.43834757911704503</v>
      </c>
      <c r="P1119">
        <v>-51.594570708742069</v>
      </c>
      <c r="Q1119">
        <v>-8.0782583008146709</v>
      </c>
      <c r="R1119">
        <v>-7.2044837180013666</v>
      </c>
      <c r="S1119">
        <v>-1293.0434984126987</v>
      </c>
      <c r="T1119">
        <v>-3.9297237041693696</v>
      </c>
      <c r="U11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1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0.43386757290468886</v>
      </c>
      <c r="W1119">
        <f>Table1[[#This Row],[Win%]]/(Table1[[#This Row],[Win%]]+Table1[[#This Row],[Opp Win%]])</f>
        <v>0.62293722926687589</v>
      </c>
      <c r="X1119">
        <f>Table1[[#This Row],[Probability]]*2.2348375</f>
        <v>1.3921634801117115</v>
      </c>
      <c r="Y1119">
        <v>48.107017490899757</v>
      </c>
    </row>
    <row r="1120" spans="1:25" x14ac:dyDescent="0.35">
      <c r="A1120" t="s">
        <v>36</v>
      </c>
      <c r="B1120">
        <v>2020020560</v>
      </c>
      <c r="C1120">
        <v>37</v>
      </c>
      <c r="D1120">
        <v>20202021</v>
      </c>
      <c r="E1120" t="s">
        <v>38</v>
      </c>
      <c r="F1120">
        <v>0</v>
      </c>
      <c r="I1120">
        <v>1.2659645358726888</v>
      </c>
      <c r="J1120">
        <v>1.5577575312292105</v>
      </c>
      <c r="K1120">
        <v>-50.358277008773904</v>
      </c>
      <c r="L1120">
        <v>6.7202253853524994</v>
      </c>
      <c r="M1120">
        <v>215.97236040688585</v>
      </c>
      <c r="N1120">
        <v>-5.5942720712461309</v>
      </c>
      <c r="O1120">
        <v>-0.66641054968514868</v>
      </c>
      <c r="P1120">
        <v>-57.158324950780475</v>
      </c>
      <c r="Q1120">
        <v>9.6947103951214899</v>
      </c>
      <c r="R1120">
        <v>-4.1517800903490745</v>
      </c>
      <c r="S1120">
        <v>-31.16033623188423</v>
      </c>
      <c r="T1120">
        <v>1.0986362106265606</v>
      </c>
      <c r="U11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1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0.57365056263012015</v>
      </c>
      <c r="W1120">
        <f>Table1[[#This Row],[Win%]]/(Table1[[#This Row],[Win%]]+Table1[[#This Row],[Opp Win%]])</f>
        <v>0.32081812040941188</v>
      </c>
      <c r="X1120">
        <f>Table1[[#This Row],[Probability]]*2.2348375</f>
        <v>0.716976366170469</v>
      </c>
      <c r="Y1120">
        <v>30.359480007091502</v>
      </c>
    </row>
    <row r="1121" spans="1:25" x14ac:dyDescent="0.35">
      <c r="A1121" t="s">
        <v>38</v>
      </c>
      <c r="B1121">
        <v>2020020560</v>
      </c>
      <c r="C1121">
        <v>36</v>
      </c>
      <c r="D1121">
        <v>20202021</v>
      </c>
      <c r="E1121" t="s">
        <v>36</v>
      </c>
      <c r="F1121">
        <v>1</v>
      </c>
      <c r="I1121">
        <v>-0.66641054968514868</v>
      </c>
      <c r="J1121">
        <v>-57.158324950780475</v>
      </c>
      <c r="K1121">
        <v>9.6947103951214899</v>
      </c>
      <c r="L1121">
        <v>-4.1517800903490745</v>
      </c>
      <c r="M1121">
        <v>-31.16033623188423</v>
      </c>
      <c r="N1121">
        <v>1.0986362106265606</v>
      </c>
      <c r="O1121">
        <v>1.2659645358726888</v>
      </c>
      <c r="P1121">
        <v>1.5577575312292105</v>
      </c>
      <c r="Q1121">
        <v>-50.358277008773904</v>
      </c>
      <c r="R1121">
        <v>6.7202253853524994</v>
      </c>
      <c r="S1121">
        <v>215.97236040688585</v>
      </c>
      <c r="T1121">
        <v>-5.5942720712461309</v>
      </c>
      <c r="U11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1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0.27886545225293691</v>
      </c>
      <c r="W1121">
        <f>Table1[[#This Row],[Win%]]/(Table1[[#This Row],[Win%]]+Table1[[#This Row],[Opp Win%]])</f>
        <v>0.67639069210145519</v>
      </c>
      <c r="X1121">
        <f>Table1[[#This Row],[Probability]]*2.2348375</f>
        <v>1.5116232833592858</v>
      </c>
      <c r="Y1121">
        <v>43.392279971102937</v>
      </c>
    </row>
    <row r="1122" spans="1:25" x14ac:dyDescent="0.35">
      <c r="A1122" t="s">
        <v>44</v>
      </c>
      <c r="B1122">
        <v>2020020561</v>
      </c>
      <c r="C1122">
        <v>36</v>
      </c>
      <c r="D1122">
        <v>20202021</v>
      </c>
      <c r="E1122" t="s">
        <v>48</v>
      </c>
      <c r="F1122">
        <v>0</v>
      </c>
      <c r="G1122">
        <v>1</v>
      </c>
      <c r="H1122">
        <v>1</v>
      </c>
      <c r="I1122">
        <v>1.4214744605817919</v>
      </c>
      <c r="J1122">
        <v>60.494438500701349</v>
      </c>
      <c r="K1122">
        <v>-8.9224645052110425</v>
      </c>
      <c r="L1122">
        <v>-3.8317542018280264</v>
      </c>
      <c r="M1122">
        <v>-1192.0137722222225</v>
      </c>
      <c r="N1122">
        <v>-2.6890756118069388</v>
      </c>
      <c r="O1122">
        <v>6.5280073175905284E-2</v>
      </c>
      <c r="P1122">
        <v>71.226022474350017</v>
      </c>
      <c r="Q1122">
        <v>38.062897552639093</v>
      </c>
      <c r="R1122">
        <v>-10.835176515311939</v>
      </c>
      <c r="S1122">
        <v>-2729.2985930756845</v>
      </c>
      <c r="T1122">
        <v>-7.8639648310119181</v>
      </c>
      <c r="U11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0.39890935100814473</v>
      </c>
      <c r="V11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0.65482657468939531</v>
      </c>
      <c r="W1122">
        <f>Table1[[#This Row],[Win%]]/(Table1[[#This Row],[Win%]]+Table1[[#This Row],[Opp Win%]])</f>
        <v>0.37856671797925012</v>
      </c>
      <c r="X1122">
        <f>Table1[[#This Row],[Probability]]*2.2348375</f>
        <v>0.84603509759195228</v>
      </c>
      <c r="Y1122">
        <v>37.667982197754611</v>
      </c>
    </row>
    <row r="1123" spans="1:25" x14ac:dyDescent="0.35">
      <c r="A1123" t="s">
        <v>48</v>
      </c>
      <c r="B1123">
        <v>2020020561</v>
      </c>
      <c r="C1123">
        <v>37</v>
      </c>
      <c r="D1123">
        <v>20202021</v>
      </c>
      <c r="E1123" t="s">
        <v>44</v>
      </c>
      <c r="F1123">
        <v>1</v>
      </c>
      <c r="G1123">
        <v>1</v>
      </c>
      <c r="H1123">
        <v>1</v>
      </c>
      <c r="I1123">
        <v>6.5280073175905284E-2</v>
      </c>
      <c r="J1123">
        <v>71.226022474350017</v>
      </c>
      <c r="K1123">
        <v>38.062897552639093</v>
      </c>
      <c r="L1123">
        <v>-10.835176515311939</v>
      </c>
      <c r="M1123">
        <v>-2729.2985930756845</v>
      </c>
      <c r="N1123">
        <v>-7.8639648310119181</v>
      </c>
      <c r="O1123">
        <v>1.4214744605817919</v>
      </c>
      <c r="P1123">
        <v>60.494438500701349</v>
      </c>
      <c r="Q1123">
        <v>-8.9224645052110425</v>
      </c>
      <c r="R1123">
        <v>-3.8317542018280264</v>
      </c>
      <c r="S1123">
        <v>-1192.0137722222225</v>
      </c>
      <c r="T1123">
        <v>-2.6890756118069388</v>
      </c>
      <c r="U11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0.64838894291773452</v>
      </c>
      <c r="V11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0.39339548674064018</v>
      </c>
      <c r="W1123">
        <f>Table1[[#This Row],[Win%]]/(Table1[[#This Row],[Win%]]+Table1[[#This Row],[Opp Win%]])</f>
        <v>0.62238302326168982</v>
      </c>
      <c r="X1123">
        <f>Table1[[#This Row],[Probability]]*2.2348375</f>
        <v>1.3909249197485967</v>
      </c>
      <c r="Y1123">
        <v>47.623989909303674</v>
      </c>
    </row>
    <row r="1124" spans="1:25" x14ac:dyDescent="0.35">
      <c r="A1124" t="s">
        <v>30</v>
      </c>
      <c r="B1124">
        <v>2020020562</v>
      </c>
      <c r="C1124">
        <v>35</v>
      </c>
      <c r="D1124">
        <v>20202021</v>
      </c>
      <c r="E1124" t="s">
        <v>33</v>
      </c>
      <c r="F1124">
        <v>0</v>
      </c>
      <c r="I1124">
        <v>-1.4722969288774828</v>
      </c>
      <c r="J1124">
        <v>116.79607728226352</v>
      </c>
      <c r="K1124">
        <v>6.890121907299573</v>
      </c>
      <c r="L1124">
        <v>1.0747770622861132</v>
      </c>
      <c r="M1124">
        <v>232.58400555555568</v>
      </c>
      <c r="N1124">
        <v>-3.0358623597115515</v>
      </c>
      <c r="O1124">
        <v>-0.51377536830253456</v>
      </c>
      <c r="P1124">
        <v>-93.587614836228369</v>
      </c>
      <c r="Q1124">
        <v>-18.726763867593753</v>
      </c>
      <c r="R1124">
        <v>-9.482678226468682</v>
      </c>
      <c r="S1124">
        <v>-2843.8900379834558</v>
      </c>
      <c r="T1124">
        <v>-7.769291471120817</v>
      </c>
      <c r="U11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1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0.45177162995293674</v>
      </c>
      <c r="W1124">
        <f>Table1[[#This Row],[Win%]]/(Table1[[#This Row],[Win%]]+Table1[[#This Row],[Opp Win%]])</f>
        <v>0.54015865238993621</v>
      </c>
      <c r="X1124">
        <f>Table1[[#This Row],[Probability]]*2.2348375</f>
        <v>1.2071668123104939</v>
      </c>
      <c r="Y1124">
        <v>42.419406494612318</v>
      </c>
    </row>
    <row r="1125" spans="1:25" x14ac:dyDescent="0.35">
      <c r="A1125" t="s">
        <v>33</v>
      </c>
      <c r="B1125">
        <v>2020020562</v>
      </c>
      <c r="C1125">
        <v>38</v>
      </c>
      <c r="D1125">
        <v>20202021</v>
      </c>
      <c r="E1125" t="s">
        <v>30</v>
      </c>
      <c r="F1125">
        <v>1</v>
      </c>
      <c r="I1125">
        <v>-0.51377536830253456</v>
      </c>
      <c r="J1125">
        <v>-93.587614836228369</v>
      </c>
      <c r="K1125">
        <v>-18.726763867593753</v>
      </c>
      <c r="L1125">
        <v>-9.482678226468682</v>
      </c>
      <c r="M1125">
        <v>-2843.8900379834558</v>
      </c>
      <c r="N1125">
        <v>-7.769291471120817</v>
      </c>
      <c r="O1125">
        <v>-1.4722969288774828</v>
      </c>
      <c r="P1125">
        <v>116.79607728226352</v>
      </c>
      <c r="Q1125">
        <v>6.890121907299573</v>
      </c>
      <c r="R1125">
        <v>1.0747770622861132</v>
      </c>
      <c r="S1125">
        <v>232.58400555555568</v>
      </c>
      <c r="T1125">
        <v>-3.0358623597115515</v>
      </c>
      <c r="U11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1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0.52509511215974081</v>
      </c>
      <c r="W1125">
        <f>Table1[[#This Row],[Win%]]/(Table1[[#This Row],[Win%]]+Table1[[#This Row],[Opp Win%]])</f>
        <v>0.45885831966702473</v>
      </c>
      <c r="X1125">
        <f>Table1[[#This Row],[Probability]]*2.2348375</f>
        <v>1.0254737799788542</v>
      </c>
      <c r="Y1125">
        <v>38.667813021946237</v>
      </c>
    </row>
    <row r="1126" spans="1:25" x14ac:dyDescent="0.35">
      <c r="A1126" t="s">
        <v>35</v>
      </c>
      <c r="B1126">
        <v>2020020563</v>
      </c>
      <c r="C1126">
        <v>37</v>
      </c>
      <c r="D1126">
        <v>20202021</v>
      </c>
      <c r="E1126" t="s">
        <v>43</v>
      </c>
      <c r="F1126">
        <v>0</v>
      </c>
      <c r="I1126">
        <v>1.3322205249212851</v>
      </c>
      <c r="J1126">
        <v>-0.89181879549125753</v>
      </c>
      <c r="K1126">
        <v>11.427095034636306</v>
      </c>
      <c r="L1126">
        <v>8.1630727501711178</v>
      </c>
      <c r="M1126">
        <v>696.79153977455735</v>
      </c>
      <c r="N1126">
        <v>4.1735657038859113</v>
      </c>
      <c r="O1126">
        <v>0.20518424839835528</v>
      </c>
      <c r="P1126">
        <v>35.513962077751387</v>
      </c>
      <c r="Q1126">
        <v>2.1305791290007257</v>
      </c>
      <c r="R1126">
        <v>3.2623198412046577</v>
      </c>
      <c r="S1126">
        <v>785.23302528180329</v>
      </c>
      <c r="T1126">
        <v>3.8844278160585533</v>
      </c>
      <c r="U11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1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0.56656177878770519</v>
      </c>
      <c r="W1126">
        <f>Table1[[#This Row],[Win%]]/(Table1[[#This Row],[Win%]]+Table1[[#This Row],[Opp Win%]])</f>
        <v>0.46312156498234125</v>
      </c>
      <c r="X1126">
        <f>Table1[[#This Row],[Probability]]*2.2348375</f>
        <v>1.0350014404812229</v>
      </c>
      <c r="Y1126">
        <v>42.21147576462262</v>
      </c>
    </row>
    <row r="1127" spans="1:25" x14ac:dyDescent="0.35">
      <c r="A1127" t="s">
        <v>43</v>
      </c>
      <c r="B1127">
        <v>2020020563</v>
      </c>
      <c r="C1127">
        <v>37</v>
      </c>
      <c r="D1127">
        <v>20202021</v>
      </c>
      <c r="E1127" t="s">
        <v>35</v>
      </c>
      <c r="F1127">
        <v>1</v>
      </c>
      <c r="I1127">
        <v>0.20518424839835528</v>
      </c>
      <c r="J1127">
        <v>35.513962077751387</v>
      </c>
      <c r="K1127">
        <v>2.1305791290007257</v>
      </c>
      <c r="L1127">
        <v>3.2623198412046577</v>
      </c>
      <c r="M1127">
        <v>785.23302528180329</v>
      </c>
      <c r="N1127">
        <v>3.8844278160585533</v>
      </c>
      <c r="O1127">
        <v>1.3322205249212851</v>
      </c>
      <c r="P1127">
        <v>-0.89181879549125753</v>
      </c>
      <c r="Q1127">
        <v>11.427095034636306</v>
      </c>
      <c r="R1127">
        <v>8.1630727501711178</v>
      </c>
      <c r="S1127">
        <v>696.79153977455735</v>
      </c>
      <c r="T1127">
        <v>4.1735657038859113</v>
      </c>
      <c r="U11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1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0.4883858675737674</v>
      </c>
      <c r="W1127">
        <f>Table1[[#This Row],[Win%]]/(Table1[[#This Row],[Win%]]+Table1[[#This Row],[Opp Win%]])</f>
        <v>0.5368771953539162</v>
      </c>
      <c r="X1127">
        <f>Table1[[#This Row],[Probability]]*2.2348375</f>
        <v>1.1998332890717576</v>
      </c>
      <c r="Y1127">
        <v>42.38823415003251</v>
      </c>
    </row>
    <row r="1128" spans="1:25" x14ac:dyDescent="0.35">
      <c r="A1128" t="s">
        <v>41</v>
      </c>
      <c r="B1128">
        <v>2020020564</v>
      </c>
      <c r="C1128">
        <v>36</v>
      </c>
      <c r="D1128">
        <v>20202021</v>
      </c>
      <c r="E1128" t="s">
        <v>46</v>
      </c>
      <c r="F1128">
        <v>0</v>
      </c>
      <c r="I1128">
        <v>0.21613565154688408</v>
      </c>
      <c r="J1128">
        <v>72.09442303957718</v>
      </c>
      <c r="K1128">
        <v>-5.8456133309956888</v>
      </c>
      <c r="L1128">
        <v>3.1774464668035627</v>
      </c>
      <c r="M1128">
        <v>1805.3242696400625</v>
      </c>
      <c r="N1128">
        <v>-4.657202089309032</v>
      </c>
      <c r="O1128">
        <v>-0.23725243880219135</v>
      </c>
      <c r="P1128">
        <v>-48.98928554607523</v>
      </c>
      <c r="Q1128">
        <v>-58.111080297463594</v>
      </c>
      <c r="R1128">
        <v>-7.8971599671457895</v>
      </c>
      <c r="S1128">
        <v>-580.60023422693985</v>
      </c>
      <c r="T1128">
        <v>-1.3995549579865054</v>
      </c>
      <c r="U11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1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0.31164995008772695</v>
      </c>
      <c r="W1128">
        <f>Table1[[#This Row],[Win%]]/(Table1[[#This Row],[Win%]]+Table1[[#This Row],[Opp Win%]])</f>
        <v>0.59681101706690065</v>
      </c>
      <c r="X1128">
        <f>Table1[[#This Row],[Probability]]*2.2348375</f>
        <v>1.3337756413542494</v>
      </c>
      <c r="Y1128">
        <v>41.806663685734001</v>
      </c>
    </row>
    <row r="1129" spans="1:25" x14ac:dyDescent="0.35">
      <c r="A1129" t="s">
        <v>46</v>
      </c>
      <c r="B1129">
        <v>2020020564</v>
      </c>
      <c r="C1129">
        <v>38</v>
      </c>
      <c r="D1129">
        <v>20202021</v>
      </c>
      <c r="E1129" t="s">
        <v>41</v>
      </c>
      <c r="F1129">
        <v>1</v>
      </c>
      <c r="I1129">
        <v>-0.23725243880219135</v>
      </c>
      <c r="J1129">
        <v>-48.98928554607523</v>
      </c>
      <c r="K1129">
        <v>-58.111080297463594</v>
      </c>
      <c r="L1129">
        <v>-7.8971599671457895</v>
      </c>
      <c r="M1129">
        <v>-580.60023422693985</v>
      </c>
      <c r="N1129">
        <v>-1.3995549579865054</v>
      </c>
      <c r="O1129">
        <v>0.21613565154688408</v>
      </c>
      <c r="P1129">
        <v>72.09442303957718</v>
      </c>
      <c r="Q1129">
        <v>-5.8456133309956888</v>
      </c>
      <c r="R1129">
        <v>3.1774464668035627</v>
      </c>
      <c r="S1129">
        <v>1805.3242696400625</v>
      </c>
      <c r="T1129">
        <v>-4.657202089309032</v>
      </c>
      <c r="U11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1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0.46515577764880406</v>
      </c>
      <c r="W1129">
        <f>Table1[[#This Row],[Win%]]/(Table1[[#This Row],[Win%]]+Table1[[#This Row],[Opp Win%]])</f>
        <v>0.40463327690857087</v>
      </c>
      <c r="X1129">
        <f>Table1[[#This Row],[Probability]]*2.2348375</f>
        <v>0.90428962098315813</v>
      </c>
      <c r="Y1129">
        <v>30.738818259061397</v>
      </c>
    </row>
    <row r="1130" spans="1:25" x14ac:dyDescent="0.35">
      <c r="A1130" t="s">
        <v>27</v>
      </c>
      <c r="B1130">
        <v>2020020565</v>
      </c>
      <c r="C1130">
        <v>36</v>
      </c>
      <c r="D1130">
        <v>20202021</v>
      </c>
      <c r="E1130" t="s">
        <v>50</v>
      </c>
      <c r="F1130">
        <v>0</v>
      </c>
      <c r="I1130">
        <v>-0.3447130821971266</v>
      </c>
      <c r="J1130">
        <v>9.8993165852311584</v>
      </c>
      <c r="K1130">
        <v>-26.142380506501638</v>
      </c>
      <c r="L1130">
        <v>1.6962691909650935</v>
      </c>
      <c r="M1130">
        <v>-28.623180952380835</v>
      </c>
      <c r="N1130">
        <v>24.050277034734826</v>
      </c>
      <c r="O1130">
        <v>0.75453400883641186</v>
      </c>
      <c r="P1130">
        <v>110.80240304278483</v>
      </c>
      <c r="Q1130">
        <v>20.666081190772974</v>
      </c>
      <c r="R1130">
        <v>-9.0364085481661469</v>
      </c>
      <c r="S1130">
        <v>-1893.0857029733961</v>
      </c>
      <c r="T1130">
        <v>2.5698265829382216</v>
      </c>
      <c r="U11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1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0.69884555720764152</v>
      </c>
      <c r="W1130">
        <f>Table1[[#This Row],[Win%]]/(Table1[[#This Row],[Win%]]+Table1[[#This Row],[Opp Win%]])</f>
        <v>0.37034123102034683</v>
      </c>
      <c r="X1130">
        <f>Table1[[#This Row],[Probability]]*2.2348375</f>
        <v>0.82765247088043425</v>
      </c>
      <c r="Y1130">
        <v>36.314010247932508</v>
      </c>
    </row>
    <row r="1131" spans="1:25" x14ac:dyDescent="0.35">
      <c r="A1131" t="s">
        <v>50</v>
      </c>
      <c r="B1131">
        <v>2020020565</v>
      </c>
      <c r="C1131">
        <v>38</v>
      </c>
      <c r="D1131">
        <v>20202021</v>
      </c>
      <c r="E1131" t="s">
        <v>27</v>
      </c>
      <c r="F1131">
        <v>1</v>
      </c>
      <c r="I1131">
        <v>0.75453400883641186</v>
      </c>
      <c r="J1131">
        <v>110.80240304278483</v>
      </c>
      <c r="K1131">
        <v>20.666081190772974</v>
      </c>
      <c r="L1131">
        <v>-9.0364085481661469</v>
      </c>
      <c r="M1131">
        <v>-1893.0857029733961</v>
      </c>
      <c r="N1131">
        <v>2.5698265829382216</v>
      </c>
      <c r="O1131">
        <v>-0.3447130821971266</v>
      </c>
      <c r="P1131">
        <v>9.8993165852311584</v>
      </c>
      <c r="Q1131">
        <v>-26.142380506501638</v>
      </c>
      <c r="R1131">
        <v>1.6962691909650935</v>
      </c>
      <c r="S1131">
        <v>-28.623180952380835</v>
      </c>
      <c r="T1131">
        <v>24.050277034734826</v>
      </c>
      <c r="U11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1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0.38569234173261768</v>
      </c>
      <c r="W1131">
        <f>Table1[[#This Row],[Win%]]/(Table1[[#This Row],[Win%]]+Table1[[#This Row],[Opp Win%]])</f>
        <v>0.63439762438707636</v>
      </c>
      <c r="X1131">
        <f>Table1[[#This Row],[Probability]]*2.2348375</f>
        <v>1.4177756008911526</v>
      </c>
      <c r="Y1131">
        <v>49.311781949436984</v>
      </c>
    </row>
    <row r="1132" spans="1:25" x14ac:dyDescent="0.35">
      <c r="A1132" t="s">
        <v>52</v>
      </c>
      <c r="B1132">
        <v>2020020566</v>
      </c>
      <c r="C1132">
        <v>36</v>
      </c>
      <c r="D1132">
        <v>20202021</v>
      </c>
      <c r="E1132" t="s">
        <v>55</v>
      </c>
      <c r="F1132">
        <v>0</v>
      </c>
      <c r="I1132">
        <v>0.62311717105407127</v>
      </c>
      <c r="J1132">
        <v>27.23349797469508</v>
      </c>
      <c r="K1132">
        <v>27.959672393531708</v>
      </c>
      <c r="L1132">
        <v>2.3068099164955527</v>
      </c>
      <c r="M1132">
        <v>1185.6638666666668</v>
      </c>
      <c r="N1132">
        <v>7.3648578515872991</v>
      </c>
      <c r="O1132">
        <v>0.75781942978097072</v>
      </c>
      <c r="P1132">
        <v>88.581902214141465</v>
      </c>
      <c r="Q1132">
        <v>-12.573410196544119</v>
      </c>
      <c r="R1132">
        <v>-5.2058526433949339</v>
      </c>
      <c r="S1132">
        <v>714.05321721439736</v>
      </c>
      <c r="T1132">
        <v>-1.2598363417135965</v>
      </c>
      <c r="U11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1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0.5407438940583521</v>
      </c>
      <c r="W1132">
        <f>Table1[[#This Row],[Win%]]/(Table1[[#This Row],[Win%]]+Table1[[#This Row],[Opp Win%]])</f>
        <v>0.51461040843827965</v>
      </c>
      <c r="X1132">
        <f>Table1[[#This Row],[Probability]]*2.2348375</f>
        <v>1.1500706386681836</v>
      </c>
      <c r="Y1132">
        <v>46.197705604314734</v>
      </c>
    </row>
    <row r="1133" spans="1:25" x14ac:dyDescent="0.35">
      <c r="A1133" t="s">
        <v>55</v>
      </c>
      <c r="B1133">
        <v>2020020566</v>
      </c>
      <c r="C1133">
        <v>37</v>
      </c>
      <c r="D1133">
        <v>20202021</v>
      </c>
      <c r="E1133" t="s">
        <v>52</v>
      </c>
      <c r="F1133">
        <v>1</v>
      </c>
      <c r="I1133">
        <v>0.75781942978097072</v>
      </c>
      <c r="J1133">
        <v>88.581902214141465</v>
      </c>
      <c r="K1133">
        <v>-12.573410196544119</v>
      </c>
      <c r="L1133">
        <v>-5.2058526433949339</v>
      </c>
      <c r="M1133">
        <v>714.05321721439736</v>
      </c>
      <c r="N1133">
        <v>-1.2598363417135965</v>
      </c>
      <c r="O1133">
        <v>0.62311717105407127</v>
      </c>
      <c r="P1133">
        <v>27.23349797469508</v>
      </c>
      <c r="Q1133">
        <v>27.959672393531708</v>
      </c>
      <c r="R1133">
        <v>2.3068099164955527</v>
      </c>
      <c r="S1133">
        <v>1185.6638666666668</v>
      </c>
      <c r="T1133">
        <v>7.3648578515872991</v>
      </c>
      <c r="U11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1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0.56312195655130359</v>
      </c>
      <c r="W1133">
        <f>Table1[[#This Row],[Win%]]/(Table1[[#This Row],[Win%]]+Table1[[#This Row],[Opp Win%]])</f>
        <v>0.48431395639179731</v>
      </c>
      <c r="X1133">
        <f>Table1[[#This Row],[Probability]]*2.2348375</f>
        <v>1.0823629915177533</v>
      </c>
      <c r="Y1133">
        <v>41.298630102151449</v>
      </c>
    </row>
    <row r="1134" spans="1:25" x14ac:dyDescent="0.35">
      <c r="A1134" t="s">
        <v>32</v>
      </c>
      <c r="B1134">
        <v>2020020567</v>
      </c>
      <c r="C1134">
        <v>38</v>
      </c>
      <c r="D1134">
        <v>20202021</v>
      </c>
      <c r="E1134" t="s">
        <v>53</v>
      </c>
      <c r="F1134">
        <v>0</v>
      </c>
      <c r="I1134">
        <v>-0.34457618965776987</v>
      </c>
      <c r="J1134">
        <v>2.510562156889776</v>
      </c>
      <c r="K1134">
        <v>-7.4149100542288071E-2</v>
      </c>
      <c r="L1134">
        <v>-1.3181045256673478</v>
      </c>
      <c r="M1134">
        <v>1707.2664513227514</v>
      </c>
      <c r="N1134">
        <v>-6.3759680995777774</v>
      </c>
      <c r="O1134">
        <v>0.26404804032169604</v>
      </c>
      <c r="P1134">
        <v>-35.944142228844967</v>
      </c>
      <c r="Q1134">
        <v>-7.6777877059676882</v>
      </c>
      <c r="R1134">
        <v>-4.2448670171115666</v>
      </c>
      <c r="S1134">
        <v>172.43258244766525</v>
      </c>
      <c r="T1134">
        <v>4.7781075065244263</v>
      </c>
      <c r="U11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11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0.50271360793556996</v>
      </c>
      <c r="W1134">
        <f>Table1[[#This Row],[Win%]]/(Table1[[#This Row],[Win%]]+Table1[[#This Row],[Opp Win%]])</f>
        <v>0.48421633670547215</v>
      </c>
      <c r="X1134">
        <f>Table1[[#This Row],[Probability]]*2.2348375</f>
        <v>1.0821448273820156</v>
      </c>
      <c r="Y1134">
        <v>44.334682431967046</v>
      </c>
    </row>
    <row r="1135" spans="1:25" x14ac:dyDescent="0.35">
      <c r="A1135" t="s">
        <v>53</v>
      </c>
      <c r="B1135">
        <v>2020020567</v>
      </c>
      <c r="C1135">
        <v>38</v>
      </c>
      <c r="D1135">
        <v>20202021</v>
      </c>
      <c r="E1135" t="s">
        <v>32</v>
      </c>
      <c r="F1135">
        <v>1</v>
      </c>
      <c r="I1135">
        <v>0.26404804032169604</v>
      </c>
      <c r="J1135">
        <v>-35.944142228844967</v>
      </c>
      <c r="K1135">
        <v>-7.6777877059676882</v>
      </c>
      <c r="L1135">
        <v>-4.2448670171115666</v>
      </c>
      <c r="M1135">
        <v>172.43258244766525</v>
      </c>
      <c r="N1135">
        <v>4.7781075065244263</v>
      </c>
      <c r="O1135">
        <v>-0.34457618965776987</v>
      </c>
      <c r="P1135">
        <v>2.510562156889776</v>
      </c>
      <c r="Q1135">
        <v>-7.4149100542288071E-2</v>
      </c>
      <c r="R1135">
        <v>-1.3181045256673478</v>
      </c>
      <c r="S1135">
        <v>1707.2664513227514</v>
      </c>
      <c r="T1135">
        <v>-6.3759680995777774</v>
      </c>
      <c r="U11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1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0.48510540753097742</v>
      </c>
      <c r="W1135">
        <f>Table1[[#This Row],[Win%]]/(Table1[[#This Row],[Win%]]+Table1[[#This Row],[Opp Win%]])</f>
        <v>0.51643371253387171</v>
      </c>
      <c r="X1135">
        <f>Table1[[#This Row],[Probability]]*2.2348375</f>
        <v>1.1541454270349165</v>
      </c>
      <c r="Y1135">
        <v>42.525666676364402</v>
      </c>
    </row>
    <row r="1136" spans="1:25" x14ac:dyDescent="0.35">
      <c r="A1136" t="s">
        <v>26</v>
      </c>
      <c r="B1136">
        <v>2020020568</v>
      </c>
      <c r="C1136">
        <v>39</v>
      </c>
      <c r="D1136">
        <v>20202021</v>
      </c>
      <c r="E1136" t="s">
        <v>34</v>
      </c>
      <c r="F1136">
        <v>0</v>
      </c>
      <c r="I1136">
        <v>4.0228738473646497E-2</v>
      </c>
      <c r="J1136">
        <v>-80.641046765566131</v>
      </c>
      <c r="K1136">
        <v>-24.655634790896553</v>
      </c>
      <c r="L1136">
        <v>7.3225525585215614</v>
      </c>
      <c r="M1136">
        <v>512.9138392801251</v>
      </c>
      <c r="N1136">
        <v>11.892432240407885</v>
      </c>
      <c r="O1136">
        <v>-0.75224217186173958</v>
      </c>
      <c r="P1136">
        <v>23.850672167193142</v>
      </c>
      <c r="Q1136">
        <v>28.234545118035982</v>
      </c>
      <c r="R1136">
        <v>-0.92111616153319176</v>
      </c>
      <c r="S1136">
        <v>-890.01733174603169</v>
      </c>
      <c r="T1136">
        <v>8.3924204510123062</v>
      </c>
      <c r="U11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1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0.68731239717882731</v>
      </c>
      <c r="W1136">
        <f>Table1[[#This Row],[Win%]]/(Table1[[#This Row],[Win%]]+Table1[[#This Row],[Opp Win%]])</f>
        <v>0.34771442534399949</v>
      </c>
      <c r="X1136">
        <f>Table1[[#This Row],[Probability]]*2.2348375</f>
        <v>0.77708523704972043</v>
      </c>
      <c r="Y1136">
        <v>37.550364297688311</v>
      </c>
    </row>
    <row r="1137" spans="1:25" x14ac:dyDescent="0.35">
      <c r="A1137" t="s">
        <v>34</v>
      </c>
      <c r="B1137">
        <v>2020020568</v>
      </c>
      <c r="C1137">
        <v>38</v>
      </c>
      <c r="D1137">
        <v>20202021</v>
      </c>
      <c r="E1137" t="s">
        <v>26</v>
      </c>
      <c r="F1137">
        <v>1</v>
      </c>
      <c r="I1137">
        <v>-0.75224217186173958</v>
      </c>
      <c r="J1137">
        <v>23.850672167193142</v>
      </c>
      <c r="K1137">
        <v>28.234545118035982</v>
      </c>
      <c r="L1137">
        <v>-0.92111616153319176</v>
      </c>
      <c r="M1137">
        <v>-890.01733174603169</v>
      </c>
      <c r="N1137">
        <v>8.3924204510123062</v>
      </c>
      <c r="O1137">
        <v>4.0228738473646497E-2</v>
      </c>
      <c r="P1137">
        <v>-80.641046765566131</v>
      </c>
      <c r="Q1137">
        <v>-24.655634790896553</v>
      </c>
      <c r="R1137">
        <v>7.3225525585215614</v>
      </c>
      <c r="S1137">
        <v>512.9138392801251</v>
      </c>
      <c r="T1137">
        <v>11.892432240407885</v>
      </c>
      <c r="U11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1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0.36225700689771495</v>
      </c>
      <c r="W1137">
        <f>Table1[[#This Row],[Win%]]/(Table1[[#This Row],[Win%]]+Table1[[#This Row],[Opp Win%]])</f>
        <v>0.65325910082775984</v>
      </c>
      <c r="X1137">
        <f>Table1[[#This Row],[Probability]]*2.2348375</f>
        <v>1.4599279357461585</v>
      </c>
      <c r="Y1137">
        <v>48.786929793367499</v>
      </c>
    </row>
    <row r="1138" spans="1:25" x14ac:dyDescent="0.35">
      <c r="A1138" t="s">
        <v>39</v>
      </c>
      <c r="B1138">
        <v>2020020569</v>
      </c>
      <c r="C1138">
        <v>35</v>
      </c>
      <c r="D1138">
        <v>20202021</v>
      </c>
      <c r="E1138" t="s">
        <v>54</v>
      </c>
      <c r="F1138">
        <v>0</v>
      </c>
      <c r="I1138">
        <v>-1.4216466893155388</v>
      </c>
      <c r="J1138">
        <v>-192.22475691616364</v>
      </c>
      <c r="K1138">
        <v>-23.56196993405575</v>
      </c>
      <c r="L1138">
        <v>0.54363400958247965</v>
      </c>
      <c r="M1138">
        <v>-671.32156984126937</v>
      </c>
      <c r="N1138">
        <v>-10.953793928354404</v>
      </c>
      <c r="O1138">
        <v>2.2843385975357688E-2</v>
      </c>
      <c r="P1138">
        <v>-43.242299603851876</v>
      </c>
      <c r="Q1138">
        <v>27.992116334146409</v>
      </c>
      <c r="R1138">
        <v>4.9296709705681074</v>
      </c>
      <c r="S1138">
        <v>1704.1662665101721</v>
      </c>
      <c r="T1138">
        <v>19.008328588597113</v>
      </c>
      <c r="U11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1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0.62483672197224094</v>
      </c>
      <c r="W1138">
        <f>Table1[[#This Row],[Win%]]/(Table1[[#This Row],[Win%]]+Table1[[#This Row],[Opp Win%]])</f>
        <v>0.34750996701071224</v>
      </c>
      <c r="X1138">
        <f>Table1[[#This Row],[Probability]]*2.2348375</f>
        <v>0.77662830589930254</v>
      </c>
      <c r="Y1138">
        <v>31.482873506209074</v>
      </c>
    </row>
    <row r="1139" spans="1:25" x14ac:dyDescent="0.35">
      <c r="A1139" t="s">
        <v>54</v>
      </c>
      <c r="B1139">
        <v>2020020569</v>
      </c>
      <c r="C1139">
        <v>36</v>
      </c>
      <c r="D1139">
        <v>20202021</v>
      </c>
      <c r="E1139" t="s">
        <v>39</v>
      </c>
      <c r="F1139">
        <v>1</v>
      </c>
      <c r="I1139">
        <v>2.2843385975357688E-2</v>
      </c>
      <c r="J1139">
        <v>-43.242299603851876</v>
      </c>
      <c r="K1139">
        <v>27.992116334146409</v>
      </c>
      <c r="L1139">
        <v>4.9296709705681074</v>
      </c>
      <c r="M1139">
        <v>1704.1662665101721</v>
      </c>
      <c r="N1139">
        <v>19.008328588597113</v>
      </c>
      <c r="O1139">
        <v>-1.4216466893155388</v>
      </c>
      <c r="P1139">
        <v>-192.22475691616364</v>
      </c>
      <c r="Q1139">
        <v>-23.56196993405575</v>
      </c>
      <c r="R1139">
        <v>0.54363400958247965</v>
      </c>
      <c r="S1139">
        <v>-671.32156984126937</v>
      </c>
      <c r="T1139">
        <v>-10.953793928354404</v>
      </c>
      <c r="U11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1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0.36813038425926908</v>
      </c>
      <c r="W1139">
        <f>Table1[[#This Row],[Win%]]/(Table1[[#This Row],[Win%]]+Table1[[#This Row],[Opp Win%]])</f>
        <v>0.64405624233951309</v>
      </c>
      <c r="X1139">
        <f>Table1[[#This Row],[Probability]]*2.2348375</f>
        <v>1.4393610424894314</v>
      </c>
      <c r="Y1139">
        <v>44.830495364370499</v>
      </c>
    </row>
    <row r="1140" spans="1:25" x14ac:dyDescent="0.35">
      <c r="A1140" t="s">
        <v>40</v>
      </c>
      <c r="B1140">
        <v>2020020570</v>
      </c>
      <c r="C1140">
        <v>36</v>
      </c>
      <c r="D1140">
        <v>20202021</v>
      </c>
      <c r="E1140" t="s">
        <v>49</v>
      </c>
      <c r="F1140">
        <v>0</v>
      </c>
      <c r="I1140">
        <v>0.98834646605749321</v>
      </c>
      <c r="J1140">
        <v>-10.997271694041949</v>
      </c>
      <c r="K1140">
        <v>19.75383812543657</v>
      </c>
      <c r="L1140">
        <v>6.3204991704312121</v>
      </c>
      <c r="M1140">
        <v>-113.65008168852069</v>
      </c>
      <c r="N1140">
        <v>-23.376013543343358</v>
      </c>
      <c r="O1140">
        <v>9.553332437371452E-2</v>
      </c>
      <c r="P1140">
        <v>-116.06624311111115</v>
      </c>
      <c r="Q1140">
        <v>-15.396263933592431</v>
      </c>
      <c r="R1140">
        <v>5.0337093004791242</v>
      </c>
      <c r="S1140">
        <v>1899.4220578329882</v>
      </c>
      <c r="T1140">
        <v>-8.7177326626672311</v>
      </c>
      <c r="U11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1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0.41389261782228193</v>
      </c>
      <c r="W1140">
        <f>Table1[[#This Row],[Win%]]/(Table1[[#This Row],[Win%]]+Table1[[#This Row],[Opp Win%]])</f>
        <v>0.53947015833071021</v>
      </c>
      <c r="X1140">
        <f>Table1[[#This Row],[Probability]]*2.2348375</f>
        <v>1.2056281399684086</v>
      </c>
      <c r="Y1140">
        <v>44.428188358967354</v>
      </c>
    </row>
    <row r="1141" spans="1:25" x14ac:dyDescent="0.35">
      <c r="A1141" t="s">
        <v>49</v>
      </c>
      <c r="B1141">
        <v>2020020570</v>
      </c>
      <c r="C1141">
        <v>36</v>
      </c>
      <c r="D1141">
        <v>20202021</v>
      </c>
      <c r="E1141" t="s">
        <v>40</v>
      </c>
      <c r="F1141">
        <v>1</v>
      </c>
      <c r="I1141">
        <v>9.553332437371452E-2</v>
      </c>
      <c r="J1141">
        <v>-116.06624311111115</v>
      </c>
      <c r="K1141">
        <v>-15.396263933592431</v>
      </c>
      <c r="L1141">
        <v>5.0337093004791242</v>
      </c>
      <c r="M1141">
        <v>1899.4220578329882</v>
      </c>
      <c r="N1141">
        <v>-8.7177326626672311</v>
      </c>
      <c r="O1141">
        <v>0.98834646605749321</v>
      </c>
      <c r="P1141">
        <v>-10.997271694041949</v>
      </c>
      <c r="Q1141">
        <v>19.75383812543657</v>
      </c>
      <c r="R1141">
        <v>6.3204991704312121</v>
      </c>
      <c r="S1141">
        <v>-113.65008168852069</v>
      </c>
      <c r="T1141">
        <v>-23.376013543343358</v>
      </c>
      <c r="U11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1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0.50213210514245843</v>
      </c>
      <c r="W1141">
        <f>Table1[[#This Row],[Win%]]/(Table1[[#This Row],[Win%]]+Table1[[#This Row],[Opp Win%]])</f>
        <v>0.46365745687797</v>
      </c>
      <c r="X1141">
        <f>Table1[[#This Row],[Probability]]*2.2348375</f>
        <v>1.0361990717855203</v>
      </c>
      <c r="Y1141">
        <v>35.846244514900476</v>
      </c>
    </row>
    <row r="1142" spans="1:25" x14ac:dyDescent="0.35">
      <c r="A1142" t="s">
        <v>28</v>
      </c>
      <c r="B1142">
        <v>2020020571</v>
      </c>
      <c r="C1142">
        <v>37</v>
      </c>
      <c r="D1142">
        <v>20202021</v>
      </c>
      <c r="E1142" t="s">
        <v>48</v>
      </c>
      <c r="F1142">
        <v>1</v>
      </c>
      <c r="I1142">
        <v>7.3356732997945123E-2</v>
      </c>
      <c r="J1142">
        <v>-28.333254320071823</v>
      </c>
      <c r="K1142">
        <v>33.982612491325931</v>
      </c>
      <c r="L1142">
        <v>8.8475354469541401</v>
      </c>
      <c r="M1142">
        <v>1042.6090174603178</v>
      </c>
      <c r="N1142">
        <v>14.053344582942731</v>
      </c>
      <c r="O1142">
        <v>6.5280073175905284E-2</v>
      </c>
      <c r="P1142">
        <v>71.226022474350017</v>
      </c>
      <c r="Q1142">
        <v>38.062897552639093</v>
      </c>
      <c r="R1142">
        <v>-10.835176515311939</v>
      </c>
      <c r="S1142">
        <v>-2729.2985930756845</v>
      </c>
      <c r="T1142">
        <v>-7.8639648310119181</v>
      </c>
      <c r="U11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1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0.64076024257791242</v>
      </c>
      <c r="W1142">
        <f>Table1[[#This Row],[Win%]]/(Table1[[#This Row],[Win%]]+Table1[[#This Row],[Opp Win%]])</f>
        <v>0.51365514294832204</v>
      </c>
      <c r="X1142">
        <f>Table1[[#This Row],[Probability]]*2.2348375</f>
        <v>1.1479357755287705</v>
      </c>
      <c r="Y1142">
        <v>44.639240986204882</v>
      </c>
    </row>
    <row r="1143" spans="1:25" x14ac:dyDescent="0.35">
      <c r="A1143" t="s">
        <v>48</v>
      </c>
      <c r="B1143">
        <v>2020020571</v>
      </c>
      <c r="C1143">
        <v>38</v>
      </c>
      <c r="D1143">
        <v>20202021</v>
      </c>
      <c r="E1143" t="s">
        <v>28</v>
      </c>
      <c r="F1143">
        <v>0</v>
      </c>
      <c r="I1143">
        <v>6.5280073175905284E-2</v>
      </c>
      <c r="J1143">
        <v>71.226022474350017</v>
      </c>
      <c r="K1143">
        <v>38.062897552639093</v>
      </c>
      <c r="L1143">
        <v>-10.835176515311939</v>
      </c>
      <c r="M1143">
        <v>-2729.2985930756845</v>
      </c>
      <c r="N1143">
        <v>-7.8639648310119181</v>
      </c>
      <c r="O1143">
        <v>7.3356732997945123E-2</v>
      </c>
      <c r="P1143">
        <v>-28.333254320071823</v>
      </c>
      <c r="Q1143">
        <v>33.982612491325931</v>
      </c>
      <c r="R1143">
        <v>8.8475354469541401</v>
      </c>
      <c r="S1143">
        <v>1042.6090174603178</v>
      </c>
      <c r="T1143">
        <v>14.053344582942731</v>
      </c>
      <c r="U11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1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0.64655227373042212</v>
      </c>
      <c r="W1143">
        <f>Table1[[#This Row],[Win%]]/(Table1[[#This Row],[Win%]]+Table1[[#This Row],[Opp Win%]])</f>
        <v>0.48745522742126723</v>
      </c>
      <c r="X1143">
        <f>Table1[[#This Row],[Probability]]*2.2348375</f>
        <v>1.0893832218120763</v>
      </c>
      <c r="Y1143">
        <v>48.713373131115752</v>
      </c>
    </row>
    <row r="1144" spans="1:25" x14ac:dyDescent="0.35">
      <c r="A1144" t="s">
        <v>29</v>
      </c>
      <c r="B1144">
        <v>2020020572</v>
      </c>
      <c r="C1144">
        <v>37</v>
      </c>
      <c r="D1144">
        <v>20202021</v>
      </c>
      <c r="E1144" t="s">
        <v>45</v>
      </c>
      <c r="F1144">
        <v>1</v>
      </c>
      <c r="I1144">
        <v>-0.78263231559890589</v>
      </c>
      <c r="J1144">
        <v>68.80763019393649</v>
      </c>
      <c r="K1144">
        <v>-30.129326102554245</v>
      </c>
      <c r="L1144">
        <v>1.8523266858316241</v>
      </c>
      <c r="M1144">
        <v>3.4060244766508276</v>
      </c>
      <c r="N1144">
        <v>-5.9694391413430203</v>
      </c>
      <c r="O1144">
        <v>-1.7132277981451078</v>
      </c>
      <c r="P1144">
        <v>-125.68160447737642</v>
      </c>
      <c r="Q1144">
        <v>-11.214324053218979</v>
      </c>
      <c r="R1144">
        <v>-4.2174885092402441</v>
      </c>
      <c r="S1144">
        <v>-960.02476981891346</v>
      </c>
      <c r="T1144">
        <v>-5.8308160873258474</v>
      </c>
      <c r="U11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1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0.40773578508391434</v>
      </c>
      <c r="W1144">
        <f>Table1[[#This Row],[Win%]]/(Table1[[#This Row],[Win%]]+Table1[[#This Row],[Opp Win%]])</f>
        <v>0.5221473071481052</v>
      </c>
      <c r="X1144">
        <f>Table1[[#This Row],[Probability]]*2.2348375</f>
        <v>1.1669143825386035</v>
      </c>
      <c r="Y1144">
        <v>36.229029251703281</v>
      </c>
    </row>
    <row r="1145" spans="1:25" x14ac:dyDescent="0.35">
      <c r="A1145" t="s">
        <v>45</v>
      </c>
      <c r="B1145">
        <v>2020020572</v>
      </c>
      <c r="C1145">
        <v>37</v>
      </c>
      <c r="D1145">
        <v>20202021</v>
      </c>
      <c r="E1145" t="s">
        <v>29</v>
      </c>
      <c r="F1145">
        <v>0</v>
      </c>
      <c r="I1145">
        <v>-1.7132277981451078</v>
      </c>
      <c r="J1145">
        <v>-125.68160447737642</v>
      </c>
      <c r="K1145">
        <v>-11.214324053218979</v>
      </c>
      <c r="L1145">
        <v>-4.2174885092402441</v>
      </c>
      <c r="M1145">
        <v>-960.02476981891346</v>
      </c>
      <c r="N1145">
        <v>-5.8308160873258474</v>
      </c>
      <c r="O1145">
        <v>-0.78263231559890589</v>
      </c>
      <c r="P1145">
        <v>68.80763019393649</v>
      </c>
      <c r="Q1145">
        <v>-30.129326102554245</v>
      </c>
      <c r="R1145">
        <v>1.8523266858316241</v>
      </c>
      <c r="S1145">
        <v>3.4060244766508276</v>
      </c>
      <c r="T1145">
        <v>-5.9694391413430203</v>
      </c>
      <c r="U11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1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0.44572184601003512</v>
      </c>
      <c r="W1145">
        <f>Table1[[#This Row],[Win%]]/(Table1[[#This Row],[Win%]]+Table1[[#This Row],[Opp Win%]])</f>
        <v>0.47784584119198742</v>
      </c>
      <c r="X1145">
        <f>Table1[[#This Row],[Probability]]*2.2348375</f>
        <v>1.067907805114898</v>
      </c>
      <c r="Y1145">
        <v>36.813718133123132</v>
      </c>
    </row>
    <row r="1146" spans="1:25" x14ac:dyDescent="0.35">
      <c r="A1146" t="s">
        <v>44</v>
      </c>
      <c r="B1146">
        <v>2020020573</v>
      </c>
      <c r="C1146">
        <v>37</v>
      </c>
      <c r="D1146">
        <v>20202021</v>
      </c>
      <c r="E1146" t="s">
        <v>56</v>
      </c>
      <c r="F1146">
        <v>1</v>
      </c>
      <c r="I1146">
        <v>1.4214744605817919</v>
      </c>
      <c r="J1146">
        <v>60.494438500701349</v>
      </c>
      <c r="K1146">
        <v>-8.9224645052110425</v>
      </c>
      <c r="L1146">
        <v>-3.8317542018280264</v>
      </c>
      <c r="M1146">
        <v>-1192.0137722222225</v>
      </c>
      <c r="N1146">
        <v>-2.6890756118069388</v>
      </c>
      <c r="O1146">
        <v>2.517436130670772</v>
      </c>
      <c r="P1146">
        <v>251.31253095721178</v>
      </c>
      <c r="Q1146">
        <v>22.934501807389314</v>
      </c>
      <c r="R1146">
        <v>2.8680693278576328</v>
      </c>
      <c r="S1146">
        <v>-776.50276076296814</v>
      </c>
      <c r="T1146">
        <v>-8.8705391067252393</v>
      </c>
      <c r="U11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1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0.58139931829730707</v>
      </c>
      <c r="W1146">
        <f>Table1[[#This Row],[Win%]]/(Table1[[#This Row],[Win%]]+Table1[[#This Row],[Opp Win%]])</f>
        <v>0.47005093275698767</v>
      </c>
      <c r="X1146">
        <f>Table1[[#This Row],[Probability]]*2.2348375</f>
        <v>1.0504874514352944</v>
      </c>
      <c r="Y1146">
        <v>38.718469649189906</v>
      </c>
    </row>
    <row r="1147" spans="1:25" x14ac:dyDescent="0.35">
      <c r="A1147" t="s">
        <v>56</v>
      </c>
      <c r="B1147">
        <v>2020020573</v>
      </c>
      <c r="C1147">
        <v>37</v>
      </c>
      <c r="D1147">
        <v>20202021</v>
      </c>
      <c r="E1147" t="s">
        <v>44</v>
      </c>
      <c r="F1147">
        <v>0</v>
      </c>
      <c r="I1147">
        <v>2.517436130670772</v>
      </c>
      <c r="J1147">
        <v>251.31253095721178</v>
      </c>
      <c r="K1147">
        <v>22.934501807389314</v>
      </c>
      <c r="L1147">
        <v>2.8680693278576328</v>
      </c>
      <c r="M1147">
        <v>-776.50276076296814</v>
      </c>
      <c r="N1147">
        <v>-8.8705391067252393</v>
      </c>
      <c r="O1147">
        <v>1.4214744605817919</v>
      </c>
      <c r="P1147">
        <v>60.494438500701349</v>
      </c>
      <c r="Q1147">
        <v>-8.9224645052110425</v>
      </c>
      <c r="R1147">
        <v>-3.8317542018280264</v>
      </c>
      <c r="S1147">
        <v>-1192.0137722222225</v>
      </c>
      <c r="T1147">
        <v>-2.6890756118069388</v>
      </c>
      <c r="U11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1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0.50717149103280978</v>
      </c>
      <c r="W1147">
        <f>Table1[[#This Row],[Win%]]/(Table1[[#This Row],[Win%]]+Table1[[#This Row],[Opp Win%]])</f>
        <v>0.53095186262032368</v>
      </c>
      <c r="X1147">
        <f>Table1[[#This Row],[Probability]]*2.2348375</f>
        <v>1.1865911332787475</v>
      </c>
      <c r="Y1147">
        <v>46.302334959031349</v>
      </c>
    </row>
    <row r="1148" spans="1:25" x14ac:dyDescent="0.35">
      <c r="A1148" t="s">
        <v>31</v>
      </c>
      <c r="B1148">
        <v>2020020574</v>
      </c>
      <c r="C1148">
        <v>38</v>
      </c>
      <c r="D1148">
        <v>20202021</v>
      </c>
      <c r="E1148" t="s">
        <v>51</v>
      </c>
      <c r="F1148">
        <v>0</v>
      </c>
      <c r="I1148">
        <v>-0.43834757911704503</v>
      </c>
      <c r="J1148">
        <v>-51.594570708742069</v>
      </c>
      <c r="K1148">
        <v>-8.0782583008146709</v>
      </c>
      <c r="L1148">
        <v>-7.2044837180013666</v>
      </c>
      <c r="M1148">
        <v>-1293.0434984126987</v>
      </c>
      <c r="N1148">
        <v>-3.9297237041693696</v>
      </c>
      <c r="O1148">
        <v>8.4034351067760277E-2</v>
      </c>
      <c r="P1148">
        <v>-25.145683299746985</v>
      </c>
      <c r="Q1148">
        <v>44.211599118563036</v>
      </c>
      <c r="R1148">
        <v>-3.3769683175906877</v>
      </c>
      <c r="S1148">
        <v>939.36264489157156</v>
      </c>
      <c r="T1148">
        <v>-3.9232058862550425</v>
      </c>
      <c r="U11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1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0.71677423370872984</v>
      </c>
      <c r="W1148">
        <f>Table1[[#This Row],[Win%]]/(Table1[[#This Row],[Win%]]+Table1[[#This Row],[Opp Win%]])</f>
        <v>0.3770615497577135</v>
      </c>
      <c r="X1148">
        <f>Table1[[#This Row],[Probability]]*2.2348375</f>
        <v>0.84267129120665396</v>
      </c>
      <c r="Y1148">
        <v>41.612973555583771</v>
      </c>
    </row>
    <row r="1149" spans="1:25" x14ac:dyDescent="0.35">
      <c r="A1149" t="s">
        <v>51</v>
      </c>
      <c r="B1149">
        <v>2020020574</v>
      </c>
      <c r="C1149">
        <v>38</v>
      </c>
      <c r="D1149">
        <v>20202021</v>
      </c>
      <c r="E1149" t="s">
        <v>31</v>
      </c>
      <c r="F1149">
        <v>1</v>
      </c>
      <c r="I1149">
        <v>8.4034351067760277E-2</v>
      </c>
      <c r="J1149">
        <v>-25.145683299746985</v>
      </c>
      <c r="K1149">
        <v>44.211599118563036</v>
      </c>
      <c r="L1149">
        <v>-3.3769683175906877</v>
      </c>
      <c r="M1149">
        <v>939.36264489157156</v>
      </c>
      <c r="N1149">
        <v>-3.9232058862550425</v>
      </c>
      <c r="O1149">
        <v>-0.43834757911704503</v>
      </c>
      <c r="P1149">
        <v>-51.594570708742069</v>
      </c>
      <c r="Q1149">
        <v>-8.0782583008146709</v>
      </c>
      <c r="R1149">
        <v>-7.2044837180013666</v>
      </c>
      <c r="S1149">
        <v>-1293.0434984126987</v>
      </c>
      <c r="T1149">
        <v>-3.9297237041693696</v>
      </c>
      <c r="U11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1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0.43386757290468886</v>
      </c>
      <c r="W1149">
        <f>Table1[[#This Row],[Win%]]/(Table1[[#This Row],[Win%]]+Table1[[#This Row],[Opp Win%]])</f>
        <v>0.62293722926687589</v>
      </c>
      <c r="X1149">
        <f>Table1[[#This Row],[Probability]]*2.2348375</f>
        <v>1.3921634801117115</v>
      </c>
      <c r="Y1149">
        <v>49.499180971011469</v>
      </c>
    </row>
    <row r="1150" spans="1:25" x14ac:dyDescent="0.35">
      <c r="A1150" t="s">
        <v>36</v>
      </c>
      <c r="B1150">
        <v>2020020575</v>
      </c>
      <c r="C1150">
        <v>38</v>
      </c>
      <c r="D1150">
        <v>20202021</v>
      </c>
      <c r="E1150" t="s">
        <v>38</v>
      </c>
      <c r="F1150">
        <v>0</v>
      </c>
      <c r="I1150">
        <v>1.2659645358726888</v>
      </c>
      <c r="J1150">
        <v>1.5577575312292105</v>
      </c>
      <c r="K1150">
        <v>-50.358277008773904</v>
      </c>
      <c r="L1150">
        <v>6.7202253853524994</v>
      </c>
      <c r="M1150">
        <v>215.97236040688585</v>
      </c>
      <c r="N1150">
        <v>-5.5942720712461309</v>
      </c>
      <c r="O1150">
        <v>-0.66641054968514868</v>
      </c>
      <c r="P1150">
        <v>-57.158324950780475</v>
      </c>
      <c r="Q1150">
        <v>9.6947103951214899</v>
      </c>
      <c r="R1150">
        <v>-4.1517800903490745</v>
      </c>
      <c r="S1150">
        <v>-31.16033623188423</v>
      </c>
      <c r="T1150">
        <v>1.0986362106265606</v>
      </c>
      <c r="U11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1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0.57365056263012015</v>
      </c>
      <c r="W1150">
        <f>Table1[[#This Row],[Win%]]/(Table1[[#This Row],[Win%]]+Table1[[#This Row],[Opp Win%]])</f>
        <v>0.32081812040941188</v>
      </c>
      <c r="X1150">
        <f>Table1[[#This Row],[Probability]]*2.2348375</f>
        <v>0.716976366170469</v>
      </c>
      <c r="Y1150">
        <v>31.076456373261973</v>
      </c>
    </row>
    <row r="1151" spans="1:25" x14ac:dyDescent="0.35">
      <c r="A1151" t="s">
        <v>38</v>
      </c>
      <c r="B1151">
        <v>2020020575</v>
      </c>
      <c r="C1151">
        <v>37</v>
      </c>
      <c r="D1151">
        <v>20202021</v>
      </c>
      <c r="E1151" t="s">
        <v>36</v>
      </c>
      <c r="F1151">
        <v>1</v>
      </c>
      <c r="I1151">
        <v>-0.66641054968514868</v>
      </c>
      <c r="J1151">
        <v>-57.158324950780475</v>
      </c>
      <c r="K1151">
        <v>9.6947103951214899</v>
      </c>
      <c r="L1151">
        <v>-4.1517800903490745</v>
      </c>
      <c r="M1151">
        <v>-31.16033623188423</v>
      </c>
      <c r="N1151">
        <v>1.0986362106265606</v>
      </c>
      <c r="O1151">
        <v>1.2659645358726888</v>
      </c>
      <c r="P1151">
        <v>1.5577575312292105</v>
      </c>
      <c r="Q1151">
        <v>-50.358277008773904</v>
      </c>
      <c r="R1151">
        <v>6.7202253853524994</v>
      </c>
      <c r="S1151">
        <v>215.97236040688585</v>
      </c>
      <c r="T1151">
        <v>-5.5942720712461309</v>
      </c>
      <c r="U11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1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0.27886545225293691</v>
      </c>
      <c r="W1151">
        <f>Table1[[#This Row],[Win%]]/(Table1[[#This Row],[Win%]]+Table1[[#This Row],[Opp Win%]])</f>
        <v>0.67639069210145519</v>
      </c>
      <c r="X1151">
        <f>Table1[[#This Row],[Probability]]*2.2348375</f>
        <v>1.5116232833592858</v>
      </c>
      <c r="Y1151">
        <v>44.903903254462222</v>
      </c>
    </row>
    <row r="1152" spans="1:25" x14ac:dyDescent="0.35">
      <c r="A1152" t="s">
        <v>30</v>
      </c>
      <c r="B1152">
        <v>2020020576</v>
      </c>
      <c r="C1152">
        <v>36</v>
      </c>
      <c r="D1152">
        <v>20202021</v>
      </c>
      <c r="E1152" t="s">
        <v>33</v>
      </c>
      <c r="F1152">
        <v>0</v>
      </c>
      <c r="I1152">
        <v>-1.4722969288774828</v>
      </c>
      <c r="J1152">
        <v>116.79607728226352</v>
      </c>
      <c r="K1152">
        <v>6.890121907299573</v>
      </c>
      <c r="L1152">
        <v>1.0747770622861132</v>
      </c>
      <c r="M1152">
        <v>232.58400555555568</v>
      </c>
      <c r="N1152">
        <v>-3.0358623597115515</v>
      </c>
      <c r="O1152">
        <v>-0.51377536830253456</v>
      </c>
      <c r="P1152">
        <v>-93.587614836228369</v>
      </c>
      <c r="Q1152">
        <v>-18.726763867593753</v>
      </c>
      <c r="R1152">
        <v>-9.482678226468682</v>
      </c>
      <c r="S1152">
        <v>-2843.8900379834558</v>
      </c>
      <c r="T1152">
        <v>-7.769291471120817</v>
      </c>
      <c r="U11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1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0.45177162995293674</v>
      </c>
      <c r="W1152">
        <f>Table1[[#This Row],[Win%]]/(Table1[[#This Row],[Win%]]+Table1[[#This Row],[Opp Win%]])</f>
        <v>0.54015865238993621</v>
      </c>
      <c r="X1152">
        <f>Table1[[#This Row],[Probability]]*2.2348375</f>
        <v>1.2071668123104939</v>
      </c>
      <c r="Y1152">
        <v>43.626573306922815</v>
      </c>
    </row>
    <row r="1153" spans="1:25" x14ac:dyDescent="0.35">
      <c r="A1153" t="s">
        <v>33</v>
      </c>
      <c r="B1153">
        <v>2020020576</v>
      </c>
      <c r="C1153">
        <v>39</v>
      </c>
      <c r="D1153">
        <v>20202021</v>
      </c>
      <c r="E1153" t="s">
        <v>30</v>
      </c>
      <c r="F1153">
        <v>1</v>
      </c>
      <c r="I1153">
        <v>-0.51377536830253456</v>
      </c>
      <c r="J1153">
        <v>-93.587614836228369</v>
      </c>
      <c r="K1153">
        <v>-18.726763867593753</v>
      </c>
      <c r="L1153">
        <v>-9.482678226468682</v>
      </c>
      <c r="M1153">
        <v>-2843.8900379834558</v>
      </c>
      <c r="N1153">
        <v>-7.769291471120817</v>
      </c>
      <c r="O1153">
        <v>-1.4722969288774828</v>
      </c>
      <c r="P1153">
        <v>116.79607728226352</v>
      </c>
      <c r="Q1153">
        <v>6.890121907299573</v>
      </c>
      <c r="R1153">
        <v>1.0747770622861132</v>
      </c>
      <c r="S1153">
        <v>232.58400555555568</v>
      </c>
      <c r="T1153">
        <v>-3.0358623597115515</v>
      </c>
      <c r="U11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1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0.52509511215974081</v>
      </c>
      <c r="W1153">
        <f>Table1[[#This Row],[Win%]]/(Table1[[#This Row],[Win%]]+Table1[[#This Row],[Opp Win%]])</f>
        <v>0.45885831966702473</v>
      </c>
      <c r="X1153">
        <f>Table1[[#This Row],[Probability]]*2.2348375</f>
        <v>1.0254737799788542</v>
      </c>
      <c r="Y1153">
        <v>39.69328680192509</v>
      </c>
    </row>
    <row r="1154" spans="1:25" x14ac:dyDescent="0.35">
      <c r="A1154" t="s">
        <v>35</v>
      </c>
      <c r="B1154">
        <v>2020020577</v>
      </c>
      <c r="C1154">
        <v>38</v>
      </c>
      <c r="D1154">
        <v>20202021</v>
      </c>
      <c r="E1154" t="s">
        <v>43</v>
      </c>
      <c r="F1154">
        <v>0</v>
      </c>
      <c r="I1154">
        <v>1.3322205249212851</v>
      </c>
      <c r="J1154">
        <v>-0.89181879549125753</v>
      </c>
      <c r="K1154">
        <v>11.427095034636306</v>
      </c>
      <c r="L1154">
        <v>8.1630727501711178</v>
      </c>
      <c r="M1154">
        <v>696.79153977455735</v>
      </c>
      <c r="N1154">
        <v>4.1735657038859113</v>
      </c>
      <c r="O1154">
        <v>0.20518424839835528</v>
      </c>
      <c r="P1154">
        <v>35.513962077751387</v>
      </c>
      <c r="Q1154">
        <v>2.1305791290007257</v>
      </c>
      <c r="R1154">
        <v>3.2623198412046577</v>
      </c>
      <c r="S1154">
        <v>785.23302528180329</v>
      </c>
      <c r="T1154">
        <v>3.8844278160585533</v>
      </c>
      <c r="U11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1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0.56656177878770519</v>
      </c>
      <c r="W1154">
        <f>Table1[[#This Row],[Win%]]/(Table1[[#This Row],[Win%]]+Table1[[#This Row],[Opp Win%]])</f>
        <v>0.46312156498234125</v>
      </c>
      <c r="X1154">
        <f>Table1[[#This Row],[Probability]]*2.2348375</f>
        <v>1.0350014404812229</v>
      </c>
      <c r="Y1154">
        <v>43.246477205103844</v>
      </c>
    </row>
    <row r="1155" spans="1:25" x14ac:dyDescent="0.35">
      <c r="A1155" t="s">
        <v>43</v>
      </c>
      <c r="B1155">
        <v>2020020577</v>
      </c>
      <c r="C1155">
        <v>38</v>
      </c>
      <c r="D1155">
        <v>20202021</v>
      </c>
      <c r="E1155" t="s">
        <v>35</v>
      </c>
      <c r="F1155">
        <v>1</v>
      </c>
      <c r="I1155">
        <v>0.20518424839835528</v>
      </c>
      <c r="J1155">
        <v>35.513962077751387</v>
      </c>
      <c r="K1155">
        <v>2.1305791290007257</v>
      </c>
      <c r="L1155">
        <v>3.2623198412046577</v>
      </c>
      <c r="M1155">
        <v>785.23302528180329</v>
      </c>
      <c r="N1155">
        <v>3.8844278160585533</v>
      </c>
      <c r="O1155">
        <v>1.3322205249212851</v>
      </c>
      <c r="P1155">
        <v>-0.89181879549125753</v>
      </c>
      <c r="Q1155">
        <v>11.427095034636306</v>
      </c>
      <c r="R1155">
        <v>8.1630727501711178</v>
      </c>
      <c r="S1155">
        <v>696.79153977455735</v>
      </c>
      <c r="T1155">
        <v>4.1735657038859113</v>
      </c>
      <c r="U11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1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0.4883858675737674</v>
      </c>
      <c r="W1155">
        <f>Table1[[#This Row],[Win%]]/(Table1[[#This Row],[Win%]]+Table1[[#This Row],[Opp Win%]])</f>
        <v>0.5368771953539162</v>
      </c>
      <c r="X1155">
        <f>Table1[[#This Row],[Probability]]*2.2348375</f>
        <v>1.1998332890717576</v>
      </c>
      <c r="Y1155">
        <v>43.588067439104265</v>
      </c>
    </row>
    <row r="1156" spans="1:25" x14ac:dyDescent="0.35">
      <c r="A1156" t="s">
        <v>41</v>
      </c>
      <c r="B1156">
        <v>2020020578</v>
      </c>
      <c r="C1156">
        <v>37</v>
      </c>
      <c r="D1156">
        <v>20202021</v>
      </c>
      <c r="E1156" t="s">
        <v>46</v>
      </c>
      <c r="F1156">
        <v>0</v>
      </c>
      <c r="I1156">
        <v>0.21613565154688408</v>
      </c>
      <c r="J1156">
        <v>72.09442303957718</v>
      </c>
      <c r="K1156">
        <v>-5.8456133309956888</v>
      </c>
      <c r="L1156">
        <v>3.1774464668035627</v>
      </c>
      <c r="M1156">
        <v>1805.3242696400625</v>
      </c>
      <c r="N1156">
        <v>-4.657202089309032</v>
      </c>
      <c r="O1156">
        <v>-0.23725243880219135</v>
      </c>
      <c r="P1156">
        <v>-48.98928554607523</v>
      </c>
      <c r="Q1156">
        <v>-58.111080297463594</v>
      </c>
      <c r="R1156">
        <v>-7.8971599671457895</v>
      </c>
      <c r="S1156">
        <v>-580.60023422693985</v>
      </c>
      <c r="T1156">
        <v>-1.3995549579865054</v>
      </c>
      <c r="U11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1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0.31164995008772695</v>
      </c>
      <c r="W1156">
        <f>Table1[[#This Row],[Win%]]/(Table1[[#This Row],[Win%]]+Table1[[#This Row],[Opp Win%]])</f>
        <v>0.59681101706690065</v>
      </c>
      <c r="X1156">
        <f>Table1[[#This Row],[Probability]]*2.2348375</f>
        <v>1.3337756413542494</v>
      </c>
      <c r="Y1156">
        <v>43.140439327088252</v>
      </c>
    </row>
    <row r="1157" spans="1:25" x14ac:dyDescent="0.35">
      <c r="A1157" t="s">
        <v>46</v>
      </c>
      <c r="B1157">
        <v>2020020578</v>
      </c>
      <c r="C1157">
        <v>39</v>
      </c>
      <c r="D1157">
        <v>20202021</v>
      </c>
      <c r="E1157" t="s">
        <v>41</v>
      </c>
      <c r="F1157">
        <v>1</v>
      </c>
      <c r="I1157">
        <v>-0.23725243880219135</v>
      </c>
      <c r="J1157">
        <v>-48.98928554607523</v>
      </c>
      <c r="K1157">
        <v>-58.111080297463594</v>
      </c>
      <c r="L1157">
        <v>-7.8971599671457895</v>
      </c>
      <c r="M1157">
        <v>-580.60023422693985</v>
      </c>
      <c r="N1157">
        <v>-1.3995549579865054</v>
      </c>
      <c r="O1157">
        <v>0.21613565154688408</v>
      </c>
      <c r="P1157">
        <v>72.09442303957718</v>
      </c>
      <c r="Q1157">
        <v>-5.8456133309956888</v>
      </c>
      <c r="R1157">
        <v>3.1774464668035627</v>
      </c>
      <c r="S1157">
        <v>1805.3242696400625</v>
      </c>
      <c r="T1157">
        <v>-4.657202089309032</v>
      </c>
      <c r="U11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1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0.46515577764880406</v>
      </c>
      <c r="W1157">
        <f>Table1[[#This Row],[Win%]]/(Table1[[#This Row],[Win%]]+Table1[[#This Row],[Opp Win%]])</f>
        <v>0.40463327690857087</v>
      </c>
      <c r="X1157">
        <f>Table1[[#This Row],[Probability]]*2.2348375</f>
        <v>0.90428962098315813</v>
      </c>
      <c r="Y1157">
        <v>31.643107880044553</v>
      </c>
    </row>
    <row r="1158" spans="1:25" x14ac:dyDescent="0.35">
      <c r="A1158" t="s">
        <v>40</v>
      </c>
      <c r="B1158">
        <v>2020020579</v>
      </c>
      <c r="C1158">
        <v>37</v>
      </c>
      <c r="D1158">
        <v>20202021</v>
      </c>
      <c r="E1158" t="s">
        <v>54</v>
      </c>
      <c r="F1158">
        <v>0</v>
      </c>
      <c r="G1158">
        <v>1</v>
      </c>
      <c r="H1158">
        <v>1</v>
      </c>
      <c r="I1158">
        <v>0.98834646605749321</v>
      </c>
      <c r="J1158">
        <v>-10.997271694041949</v>
      </c>
      <c r="K1158">
        <v>19.75383812543657</v>
      </c>
      <c r="L1158">
        <v>6.3204991704312121</v>
      </c>
      <c r="M1158">
        <v>-113.65008168852069</v>
      </c>
      <c r="N1158">
        <v>-23.376013543343358</v>
      </c>
      <c r="O1158">
        <v>2.2843385975357688E-2</v>
      </c>
      <c r="P1158">
        <v>-43.242299603851876</v>
      </c>
      <c r="Q1158">
        <v>27.992116334146409</v>
      </c>
      <c r="R1158">
        <v>4.9296709705681074</v>
      </c>
      <c r="S1158">
        <v>1704.1662665101721</v>
      </c>
      <c r="T1158">
        <v>19.008328588597113</v>
      </c>
      <c r="U11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0.43788120233241207</v>
      </c>
      <c r="V11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0.54886669002586319</v>
      </c>
      <c r="W1158">
        <f>Table1[[#This Row],[Win%]]/(Table1[[#This Row],[Win%]]+Table1[[#This Row],[Opp Win%]])</f>
        <v>0.44376198391049931</v>
      </c>
      <c r="X1158">
        <f>Table1[[#This Row],[Probability]]*2.2348375</f>
        <v>0.99173592271758038</v>
      </c>
      <c r="Y1158">
        <v>45.419924281684935</v>
      </c>
    </row>
    <row r="1159" spans="1:25" x14ac:dyDescent="0.35">
      <c r="A1159" t="s">
        <v>54</v>
      </c>
      <c r="B1159">
        <v>2020020579</v>
      </c>
      <c r="C1159">
        <v>37</v>
      </c>
      <c r="D1159">
        <v>20202021</v>
      </c>
      <c r="E1159" t="s">
        <v>40</v>
      </c>
      <c r="F1159">
        <v>1</v>
      </c>
      <c r="G1159">
        <v>1</v>
      </c>
      <c r="H1159">
        <v>1</v>
      </c>
      <c r="I1159">
        <v>2.2843385975357688E-2</v>
      </c>
      <c r="J1159">
        <v>-43.242299603851876</v>
      </c>
      <c r="K1159">
        <v>27.992116334146409</v>
      </c>
      <c r="L1159">
        <v>4.9296709705681074</v>
      </c>
      <c r="M1159">
        <v>1704.1662665101721</v>
      </c>
      <c r="N1159">
        <v>19.008328588597113</v>
      </c>
      <c r="O1159">
        <v>0.98834646605749321</v>
      </c>
      <c r="P1159">
        <v>-10.997271694041949</v>
      </c>
      <c r="Q1159">
        <v>19.75383812543657</v>
      </c>
      <c r="R1159">
        <v>6.3204991704312121</v>
      </c>
      <c r="S1159">
        <v>-113.65008168852069</v>
      </c>
      <c r="T1159">
        <v>-23.376013543343358</v>
      </c>
      <c r="U11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0.601593381549405</v>
      </c>
      <c r="V11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0.48304188108002344</v>
      </c>
      <c r="W1159">
        <f>Table1[[#This Row],[Win%]]/(Table1[[#This Row],[Win%]]+Table1[[#This Row],[Opp Win%]])</f>
        <v>0.55465039933423466</v>
      </c>
      <c r="X1159">
        <f>Table1[[#This Row],[Probability]]*2.2348375</f>
        <v>1.2395535118221226</v>
      </c>
      <c r="Y1159">
        <v>46.070048876192622</v>
      </c>
    </row>
    <row r="1160" spans="1:25" x14ac:dyDescent="0.35">
      <c r="A1160" t="s">
        <v>42</v>
      </c>
      <c r="B1160">
        <v>2020020580</v>
      </c>
      <c r="C1160">
        <v>37</v>
      </c>
      <c r="D1160">
        <v>20202021</v>
      </c>
      <c r="E1160" t="s">
        <v>56</v>
      </c>
      <c r="F1160">
        <v>1</v>
      </c>
      <c r="H1160">
        <v>1</v>
      </c>
      <c r="I1160">
        <v>-1.3240423087542801</v>
      </c>
      <c r="J1160">
        <v>-197.64799776220616</v>
      </c>
      <c r="K1160">
        <v>-15.035190240502786</v>
      </c>
      <c r="L1160">
        <v>-0.54055490212183344</v>
      </c>
      <c r="M1160">
        <v>130.61550365769494</v>
      </c>
      <c r="N1160">
        <v>8.1597843602973601</v>
      </c>
      <c r="O1160">
        <v>2.517436130670772</v>
      </c>
      <c r="P1160">
        <v>251.31253095721178</v>
      </c>
      <c r="Q1160">
        <v>22.934501807389314</v>
      </c>
      <c r="R1160">
        <v>2.8680693278576328</v>
      </c>
      <c r="S1160">
        <v>-776.50276076296814</v>
      </c>
      <c r="T1160">
        <v>-8.8705391067252393</v>
      </c>
      <c r="U11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1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0.53664919148066714</v>
      </c>
      <c r="W1160">
        <f>Table1[[#This Row],[Win%]]/(Table1[[#This Row],[Win%]]+Table1[[#This Row],[Opp Win%]])</f>
        <v>0.456662389110913</v>
      </c>
      <c r="X1160">
        <f>Table1[[#This Row],[Probability]]*2.2348375</f>
        <v>1.02056623202466</v>
      </c>
      <c r="Y1160">
        <v>35.248864726058699</v>
      </c>
    </row>
    <row r="1161" spans="1:25" x14ac:dyDescent="0.35">
      <c r="A1161" t="s">
        <v>56</v>
      </c>
      <c r="B1161">
        <v>2020020580</v>
      </c>
      <c r="C1161">
        <v>38</v>
      </c>
      <c r="D1161">
        <v>20202021</v>
      </c>
      <c r="E1161" t="s">
        <v>42</v>
      </c>
      <c r="F1161">
        <v>0</v>
      </c>
      <c r="G1161">
        <v>1</v>
      </c>
      <c r="I1161">
        <v>2.517436130670772</v>
      </c>
      <c r="J1161">
        <v>251.31253095721178</v>
      </c>
      <c r="K1161">
        <v>22.934501807389314</v>
      </c>
      <c r="L1161">
        <v>2.8680693278576328</v>
      </c>
      <c r="M1161">
        <v>-776.50276076296814</v>
      </c>
      <c r="N1161">
        <v>-8.8705391067252393</v>
      </c>
      <c r="O1161">
        <v>-1.3240423087542801</v>
      </c>
      <c r="P1161">
        <v>-197.64799776220616</v>
      </c>
      <c r="Q1161">
        <v>-15.035190240502786</v>
      </c>
      <c r="R1161">
        <v>-0.54055490212183344</v>
      </c>
      <c r="S1161">
        <v>130.61550365769494</v>
      </c>
      <c r="T1161">
        <v>8.1597843602973601</v>
      </c>
      <c r="U11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0.51850331665104388</v>
      </c>
      <c r="V11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0.42758303817817073</v>
      </c>
      <c r="W1161">
        <f>Table1[[#This Row],[Win%]]/(Table1[[#This Row],[Win%]]+Table1[[#This Row],[Opp Win%]])</f>
        <v>0.54805072920076403</v>
      </c>
      <c r="X1161">
        <f>Table1[[#This Row],[Probability]]*2.2348375</f>
        <v>1.2248043215202125</v>
      </c>
      <c r="Y1161">
        <v>47.527139280551559</v>
      </c>
    </row>
    <row r="1162" spans="1:25" x14ac:dyDescent="0.35">
      <c r="A1162" t="s">
        <v>52</v>
      </c>
      <c r="B1162">
        <v>2020020581</v>
      </c>
      <c r="C1162">
        <v>37</v>
      </c>
      <c r="D1162">
        <v>20202021</v>
      </c>
      <c r="E1162" t="s">
        <v>55</v>
      </c>
      <c r="F1162">
        <v>0</v>
      </c>
      <c r="I1162">
        <v>0.62311717105407127</v>
      </c>
      <c r="J1162">
        <v>27.23349797469508</v>
      </c>
      <c r="K1162">
        <v>27.959672393531708</v>
      </c>
      <c r="L1162">
        <v>2.3068099164955527</v>
      </c>
      <c r="M1162">
        <v>1185.6638666666668</v>
      </c>
      <c r="N1162">
        <v>7.3648578515872991</v>
      </c>
      <c r="O1162">
        <v>0.75781942978097072</v>
      </c>
      <c r="P1162">
        <v>88.581902214141465</v>
      </c>
      <c r="Q1162">
        <v>-12.573410196544119</v>
      </c>
      <c r="R1162">
        <v>-5.2058526433949339</v>
      </c>
      <c r="S1162">
        <v>714.05321721439736</v>
      </c>
      <c r="T1162">
        <v>-1.2598363417135965</v>
      </c>
      <c r="U11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1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0.5407438940583521</v>
      </c>
      <c r="W1162">
        <f>Table1[[#This Row],[Win%]]/(Table1[[#This Row],[Win%]]+Table1[[#This Row],[Opp Win%]])</f>
        <v>0.51461040843827965</v>
      </c>
      <c r="X1162">
        <f>Table1[[#This Row],[Probability]]*2.2348375</f>
        <v>1.1500706386681836</v>
      </c>
      <c r="Y1162">
        <v>47.347776242982917</v>
      </c>
    </row>
    <row r="1163" spans="1:25" x14ac:dyDescent="0.35">
      <c r="A1163" t="s">
        <v>55</v>
      </c>
      <c r="B1163">
        <v>2020020581</v>
      </c>
      <c r="C1163">
        <v>38</v>
      </c>
      <c r="D1163">
        <v>20202021</v>
      </c>
      <c r="E1163" t="s">
        <v>52</v>
      </c>
      <c r="F1163">
        <v>1</v>
      </c>
      <c r="I1163">
        <v>0.75781942978097072</v>
      </c>
      <c r="J1163">
        <v>88.581902214141465</v>
      </c>
      <c r="K1163">
        <v>-12.573410196544119</v>
      </c>
      <c r="L1163">
        <v>-5.2058526433949339</v>
      </c>
      <c r="M1163">
        <v>714.05321721439736</v>
      </c>
      <c r="N1163">
        <v>-1.2598363417135965</v>
      </c>
      <c r="O1163">
        <v>0.62311717105407127</v>
      </c>
      <c r="P1163">
        <v>27.23349797469508</v>
      </c>
      <c r="Q1163">
        <v>27.959672393531708</v>
      </c>
      <c r="R1163">
        <v>2.3068099164955527</v>
      </c>
      <c r="S1163">
        <v>1185.6638666666668</v>
      </c>
      <c r="T1163">
        <v>7.3648578515872991</v>
      </c>
      <c r="U11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1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0.56312195655130359</v>
      </c>
      <c r="W1163">
        <f>Table1[[#This Row],[Win%]]/(Table1[[#This Row],[Win%]]+Table1[[#This Row],[Opp Win%]])</f>
        <v>0.48431395639179731</v>
      </c>
      <c r="X1163">
        <f>Table1[[#This Row],[Probability]]*2.2348375</f>
        <v>1.0823629915177533</v>
      </c>
      <c r="Y1163">
        <v>42.380993093669204</v>
      </c>
    </row>
    <row r="1164" spans="1:25" x14ac:dyDescent="0.35">
      <c r="A1164" t="s">
        <v>32</v>
      </c>
      <c r="B1164">
        <v>2020020582</v>
      </c>
      <c r="C1164">
        <v>39</v>
      </c>
      <c r="D1164">
        <v>20202021</v>
      </c>
      <c r="E1164" t="s">
        <v>37</v>
      </c>
      <c r="F1164">
        <v>0</v>
      </c>
      <c r="I1164">
        <v>-0.34457618965776987</v>
      </c>
      <c r="J1164">
        <v>2.510562156889776</v>
      </c>
      <c r="K1164">
        <v>-7.4149100542288071E-2</v>
      </c>
      <c r="L1164">
        <v>-1.3181045256673478</v>
      </c>
      <c r="M1164">
        <v>1707.2664513227514</v>
      </c>
      <c r="N1164">
        <v>-6.3759680995777774</v>
      </c>
      <c r="O1164">
        <v>-0.34950432107460772</v>
      </c>
      <c r="P1164">
        <v>32.638115399858037</v>
      </c>
      <c r="Q1164">
        <v>6.5659599830576241</v>
      </c>
      <c r="R1164">
        <v>10.632614160164273</v>
      </c>
      <c r="S1164">
        <v>599.96992300469537</v>
      </c>
      <c r="T1164">
        <v>1.5398230742927268</v>
      </c>
      <c r="U11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11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0.55880607274991001</v>
      </c>
      <c r="W1164">
        <f>Table1[[#This Row],[Win%]]/(Table1[[#This Row],[Win%]]+Table1[[#This Row],[Opp Win%]])</f>
        <v>0.45786578821897517</v>
      </c>
      <c r="X1164">
        <f>Table1[[#This Row],[Probability]]*2.2348375</f>
        <v>1.0232556334788239</v>
      </c>
      <c r="Y1164">
        <v>45.357938065445872</v>
      </c>
    </row>
    <row r="1165" spans="1:25" x14ac:dyDescent="0.35">
      <c r="A1165" t="s">
        <v>37</v>
      </c>
      <c r="B1165">
        <v>2020020582</v>
      </c>
      <c r="C1165">
        <v>40</v>
      </c>
      <c r="D1165">
        <v>20202021</v>
      </c>
      <c r="E1165" t="s">
        <v>32</v>
      </c>
      <c r="F1165">
        <v>1</v>
      </c>
      <c r="I1165">
        <v>-0.34950432107460772</v>
      </c>
      <c r="J1165">
        <v>32.638115399858037</v>
      </c>
      <c r="K1165">
        <v>6.5659599830576241</v>
      </c>
      <c r="L1165">
        <v>10.632614160164273</v>
      </c>
      <c r="M1165">
        <v>599.96992300469537</v>
      </c>
      <c r="N1165">
        <v>1.5398230742927268</v>
      </c>
      <c r="O1165">
        <v>-0.34457618965776987</v>
      </c>
      <c r="P1165">
        <v>2.510562156889776</v>
      </c>
      <c r="Q1165">
        <v>-7.4149100542288071E-2</v>
      </c>
      <c r="R1165">
        <v>-1.3181045256673478</v>
      </c>
      <c r="S1165">
        <v>1707.2664513227514</v>
      </c>
      <c r="T1165">
        <v>-6.3759680995777774</v>
      </c>
      <c r="U11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11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0.48128498820490528</v>
      </c>
      <c r="W1165">
        <f>Table1[[#This Row],[Win%]]/(Table1[[#This Row],[Win%]]+Table1[[#This Row],[Opp Win%]])</f>
        <v>0.54206703889086738</v>
      </c>
      <c r="X1165">
        <f>Table1[[#This Row],[Probability]]*2.2348375</f>
        <v>1.2114317460272688</v>
      </c>
      <c r="Y1165">
        <v>46.985532305886146</v>
      </c>
    </row>
    <row r="1166" spans="1:25" x14ac:dyDescent="0.35">
      <c r="A1166" t="s">
        <v>26</v>
      </c>
      <c r="B1166">
        <v>2020020583</v>
      </c>
      <c r="C1166">
        <v>40</v>
      </c>
      <c r="D1166">
        <v>20202021</v>
      </c>
      <c r="E1166" t="s">
        <v>27</v>
      </c>
      <c r="F1166">
        <v>1</v>
      </c>
      <c r="I1166">
        <v>4.0228738473646497E-2</v>
      </c>
      <c r="J1166">
        <v>-80.641046765566131</v>
      </c>
      <c r="K1166">
        <v>-24.655634790896553</v>
      </c>
      <c r="L1166">
        <v>7.3225525585215614</v>
      </c>
      <c r="M1166">
        <v>512.9138392801251</v>
      </c>
      <c r="N1166">
        <v>11.892432240407885</v>
      </c>
      <c r="O1166">
        <v>-0.3447130821971266</v>
      </c>
      <c r="P1166">
        <v>9.8993165852311584</v>
      </c>
      <c r="Q1166">
        <v>-26.142380506501638</v>
      </c>
      <c r="R1166">
        <v>1.6962691909650935</v>
      </c>
      <c r="S1166">
        <v>-28.623180952380835</v>
      </c>
      <c r="T1166">
        <v>24.050277034734826</v>
      </c>
      <c r="U11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1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0.39669083910630315</v>
      </c>
      <c r="W1166">
        <f>Table1[[#This Row],[Win%]]/(Table1[[#This Row],[Win%]]+Table1[[#This Row],[Opp Win%]])</f>
        <v>0.51884751095376924</v>
      </c>
      <c r="X1166">
        <f>Table1[[#This Row],[Probability]]*2.2348375</f>
        <v>1.1595398742611442</v>
      </c>
      <c r="Y1166">
        <v>38.709904171949454</v>
      </c>
    </row>
    <row r="1167" spans="1:25" x14ac:dyDescent="0.35">
      <c r="A1167" t="s">
        <v>27</v>
      </c>
      <c r="B1167">
        <v>2020020583</v>
      </c>
      <c r="C1167">
        <v>37</v>
      </c>
      <c r="D1167">
        <v>20202021</v>
      </c>
      <c r="E1167" t="s">
        <v>26</v>
      </c>
      <c r="F1167">
        <v>0</v>
      </c>
      <c r="I1167">
        <v>-0.3447130821971266</v>
      </c>
      <c r="J1167">
        <v>9.8993165852311584</v>
      </c>
      <c r="K1167">
        <v>-26.142380506501638</v>
      </c>
      <c r="L1167">
        <v>1.6962691909650935</v>
      </c>
      <c r="M1167">
        <v>-28.623180952380835</v>
      </c>
      <c r="N1167">
        <v>24.050277034734826</v>
      </c>
      <c r="O1167">
        <v>4.0228738473646497E-2</v>
      </c>
      <c r="P1167">
        <v>-80.641046765566131</v>
      </c>
      <c r="Q1167">
        <v>-24.655634790896553</v>
      </c>
      <c r="R1167">
        <v>7.3225525585215614</v>
      </c>
      <c r="S1167">
        <v>512.9138392801251</v>
      </c>
      <c r="T1167">
        <v>11.892432240407885</v>
      </c>
      <c r="U11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1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0.44451531342012784</v>
      </c>
      <c r="W1167">
        <f>Table1[[#This Row],[Win%]]/(Table1[[#This Row],[Win%]]+Table1[[#This Row],[Opp Win%]])</f>
        <v>0.48043301165202751</v>
      </c>
      <c r="X1167">
        <f>Table1[[#This Row],[Probability]]*2.2348375</f>
        <v>1.073689710677888</v>
      </c>
      <c r="Y1167">
        <v>37.387699958610398</v>
      </c>
    </row>
    <row r="1168" spans="1:25" x14ac:dyDescent="0.35">
      <c r="A1168" t="s">
        <v>39</v>
      </c>
      <c r="B1168">
        <v>2020020584</v>
      </c>
      <c r="C1168">
        <v>36</v>
      </c>
      <c r="D1168">
        <v>20202021</v>
      </c>
      <c r="E1168" t="s">
        <v>49</v>
      </c>
      <c r="F1168">
        <v>1</v>
      </c>
      <c r="I1168">
        <v>-1.4216466893155388</v>
      </c>
      <c r="J1168">
        <v>-192.22475691616364</v>
      </c>
      <c r="K1168">
        <v>-23.56196993405575</v>
      </c>
      <c r="L1168">
        <v>0.54363400958247965</v>
      </c>
      <c r="M1168">
        <v>-671.32156984126937</v>
      </c>
      <c r="N1168">
        <v>-10.953793928354404</v>
      </c>
      <c r="O1168">
        <v>9.553332437371452E-2</v>
      </c>
      <c r="P1168">
        <v>-116.06624311111115</v>
      </c>
      <c r="Q1168">
        <v>-15.396263933592431</v>
      </c>
      <c r="R1168">
        <v>5.0337093004791242</v>
      </c>
      <c r="S1168">
        <v>1899.4220578329882</v>
      </c>
      <c r="T1168">
        <v>-8.7177326626672311</v>
      </c>
      <c r="U11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1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0.36915644457349317</v>
      </c>
      <c r="W1168">
        <f>Table1[[#This Row],[Win%]]/(Table1[[#This Row],[Win%]]+Table1[[#This Row],[Opp Win%]])</f>
        <v>0.51278780295090576</v>
      </c>
      <c r="X1168">
        <f>Table1[[#This Row],[Probability]]*2.2348375</f>
        <v>1.1459974115772948</v>
      </c>
      <c r="Y1168">
        <v>32.628870917786372</v>
      </c>
    </row>
    <row r="1169" spans="1:25" x14ac:dyDescent="0.35">
      <c r="A1169" t="s">
        <v>49</v>
      </c>
      <c r="B1169">
        <v>2020020584</v>
      </c>
      <c r="C1169">
        <v>37</v>
      </c>
      <c r="D1169">
        <v>20202021</v>
      </c>
      <c r="E1169" t="s">
        <v>39</v>
      </c>
      <c r="F1169">
        <v>0</v>
      </c>
      <c r="I1169">
        <v>9.553332437371452E-2</v>
      </c>
      <c r="J1169">
        <v>-116.06624311111115</v>
      </c>
      <c r="K1169">
        <v>-15.396263933592431</v>
      </c>
      <c r="L1169">
        <v>5.0337093004791242</v>
      </c>
      <c r="M1169">
        <v>1899.4220578329882</v>
      </c>
      <c r="N1169">
        <v>-8.7177326626672311</v>
      </c>
      <c r="O1169">
        <v>-1.4216466893155388</v>
      </c>
      <c r="P1169">
        <v>-192.22475691616364</v>
      </c>
      <c r="Q1169">
        <v>-23.56196993405575</v>
      </c>
      <c r="R1169">
        <v>0.54363400958247965</v>
      </c>
      <c r="S1169">
        <v>-671.32156984126937</v>
      </c>
      <c r="T1169">
        <v>-10.953793928354404</v>
      </c>
      <c r="U11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1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0.39161485224638809</v>
      </c>
      <c r="W1169">
        <f>Table1[[#This Row],[Win%]]/(Table1[[#This Row],[Win%]]+Table1[[#This Row],[Opp Win%]])</f>
        <v>0.48701851227418946</v>
      </c>
      <c r="X1169">
        <f>Table1[[#This Row],[Probability]]*2.2348375</f>
        <v>1.0884072344245688</v>
      </c>
      <c r="Y1169">
        <v>36.934651749325042</v>
      </c>
    </row>
    <row r="1170" spans="1:25" x14ac:dyDescent="0.35">
      <c r="A1170" t="s">
        <v>28</v>
      </c>
      <c r="B1170">
        <v>2020020585</v>
      </c>
      <c r="C1170">
        <v>38</v>
      </c>
      <c r="D1170">
        <v>20202021</v>
      </c>
      <c r="E1170" t="s">
        <v>48</v>
      </c>
      <c r="F1170">
        <v>1</v>
      </c>
      <c r="I1170">
        <v>7.3356732997945123E-2</v>
      </c>
      <c r="J1170">
        <v>-28.333254320071823</v>
      </c>
      <c r="K1170">
        <v>33.982612491325931</v>
      </c>
      <c r="L1170">
        <v>8.8475354469541401</v>
      </c>
      <c r="M1170">
        <v>1042.6090174603178</v>
      </c>
      <c r="N1170">
        <v>14.053344582942731</v>
      </c>
      <c r="O1170">
        <v>6.5280073175905284E-2</v>
      </c>
      <c r="P1170">
        <v>71.226022474350017</v>
      </c>
      <c r="Q1170">
        <v>38.062897552639093</v>
      </c>
      <c r="R1170">
        <v>-10.835176515311939</v>
      </c>
      <c r="S1170">
        <v>-2729.2985930756845</v>
      </c>
      <c r="T1170">
        <v>-7.8639648310119181</v>
      </c>
      <c r="U11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1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0.64076024257791242</v>
      </c>
      <c r="W1170">
        <f>Table1[[#This Row],[Win%]]/(Table1[[#This Row],[Win%]]+Table1[[#This Row],[Opp Win%]])</f>
        <v>0.51365514294832204</v>
      </c>
      <c r="X1170">
        <f>Table1[[#This Row],[Probability]]*2.2348375</f>
        <v>1.1479357755287705</v>
      </c>
      <c r="Y1170">
        <v>45.787176761733654</v>
      </c>
    </row>
    <row r="1171" spans="1:25" x14ac:dyDescent="0.35">
      <c r="A1171" t="s">
        <v>48</v>
      </c>
      <c r="B1171">
        <v>2020020585</v>
      </c>
      <c r="C1171">
        <v>39</v>
      </c>
      <c r="D1171">
        <v>20202021</v>
      </c>
      <c r="E1171" t="s">
        <v>28</v>
      </c>
      <c r="F1171">
        <v>0</v>
      </c>
      <c r="I1171">
        <v>6.5280073175905284E-2</v>
      </c>
      <c r="J1171">
        <v>71.226022474350017</v>
      </c>
      <c r="K1171">
        <v>38.062897552639093</v>
      </c>
      <c r="L1171">
        <v>-10.835176515311939</v>
      </c>
      <c r="M1171">
        <v>-2729.2985930756845</v>
      </c>
      <c r="N1171">
        <v>-7.8639648310119181</v>
      </c>
      <c r="O1171">
        <v>7.3356732997945123E-2</v>
      </c>
      <c r="P1171">
        <v>-28.333254320071823</v>
      </c>
      <c r="Q1171">
        <v>33.982612491325931</v>
      </c>
      <c r="R1171">
        <v>8.8475354469541401</v>
      </c>
      <c r="S1171">
        <v>1042.6090174603178</v>
      </c>
      <c r="T1171">
        <v>14.053344582942731</v>
      </c>
      <c r="U11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1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0.64655227373042212</v>
      </c>
      <c r="W1171">
        <f>Table1[[#This Row],[Win%]]/(Table1[[#This Row],[Win%]]+Table1[[#This Row],[Opp Win%]])</f>
        <v>0.48745522742126723</v>
      </c>
      <c r="X1171">
        <f>Table1[[#This Row],[Probability]]*2.2348375</f>
        <v>1.0893832218120763</v>
      </c>
      <c r="Y1171">
        <v>49.80275635292783</v>
      </c>
    </row>
    <row r="1172" spans="1:25" x14ac:dyDescent="0.35">
      <c r="A1172" t="s">
        <v>29</v>
      </c>
      <c r="B1172">
        <v>2020020586</v>
      </c>
      <c r="C1172">
        <v>38</v>
      </c>
      <c r="D1172">
        <v>20202021</v>
      </c>
      <c r="E1172" t="s">
        <v>45</v>
      </c>
      <c r="F1172">
        <v>1</v>
      </c>
      <c r="I1172">
        <v>-0.78263231559890589</v>
      </c>
      <c r="J1172">
        <v>68.80763019393649</v>
      </c>
      <c r="K1172">
        <v>-30.129326102554245</v>
      </c>
      <c r="L1172">
        <v>1.8523266858316241</v>
      </c>
      <c r="M1172">
        <v>3.4060244766508276</v>
      </c>
      <c r="N1172">
        <v>-5.9694391413430203</v>
      </c>
      <c r="O1172">
        <v>-1.7132277981451078</v>
      </c>
      <c r="P1172">
        <v>-125.68160447737642</v>
      </c>
      <c r="Q1172">
        <v>-11.214324053218979</v>
      </c>
      <c r="R1172">
        <v>-4.2174885092402441</v>
      </c>
      <c r="S1172">
        <v>-960.02476981891346</v>
      </c>
      <c r="T1172">
        <v>-5.8308160873258474</v>
      </c>
      <c r="U11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1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0.40773578508391434</v>
      </c>
      <c r="W1172">
        <f>Table1[[#This Row],[Win%]]/(Table1[[#This Row],[Win%]]+Table1[[#This Row],[Opp Win%]])</f>
        <v>0.5221473071481052</v>
      </c>
      <c r="X1172">
        <f>Table1[[#This Row],[Probability]]*2.2348375</f>
        <v>1.1669143825386035</v>
      </c>
      <c r="Y1172">
        <v>37.395943634241881</v>
      </c>
    </row>
    <row r="1173" spans="1:25" x14ac:dyDescent="0.35">
      <c r="A1173" t="s">
        <v>45</v>
      </c>
      <c r="B1173">
        <v>2020020586</v>
      </c>
      <c r="C1173">
        <v>38</v>
      </c>
      <c r="D1173">
        <v>20202021</v>
      </c>
      <c r="E1173" t="s">
        <v>29</v>
      </c>
      <c r="F1173">
        <v>0</v>
      </c>
      <c r="I1173">
        <v>-1.7132277981451078</v>
      </c>
      <c r="J1173">
        <v>-125.68160447737642</v>
      </c>
      <c r="K1173">
        <v>-11.214324053218979</v>
      </c>
      <c r="L1173">
        <v>-4.2174885092402441</v>
      </c>
      <c r="M1173">
        <v>-960.02476981891346</v>
      </c>
      <c r="N1173">
        <v>-5.8308160873258474</v>
      </c>
      <c r="O1173">
        <v>-0.78263231559890589</v>
      </c>
      <c r="P1173">
        <v>68.80763019393649</v>
      </c>
      <c r="Q1173">
        <v>-30.129326102554245</v>
      </c>
      <c r="R1173">
        <v>1.8523266858316241</v>
      </c>
      <c r="S1173">
        <v>3.4060244766508276</v>
      </c>
      <c r="T1173">
        <v>-5.9694391413430203</v>
      </c>
      <c r="U11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1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0.44572184601003512</v>
      </c>
      <c r="W1173">
        <f>Table1[[#This Row],[Win%]]/(Table1[[#This Row],[Win%]]+Table1[[#This Row],[Opp Win%]])</f>
        <v>0.47784584119198742</v>
      </c>
      <c r="X1173">
        <f>Table1[[#This Row],[Probability]]*2.2348375</f>
        <v>1.067907805114898</v>
      </c>
      <c r="Y1173">
        <v>37.881625938238031</v>
      </c>
    </row>
    <row r="1174" spans="1:25" x14ac:dyDescent="0.35">
      <c r="A1174" t="s">
        <v>44</v>
      </c>
      <c r="B1174">
        <v>2020020587</v>
      </c>
      <c r="C1174">
        <v>38</v>
      </c>
      <c r="D1174">
        <v>20202021</v>
      </c>
      <c r="E1174" t="s">
        <v>47</v>
      </c>
      <c r="F1174">
        <v>1</v>
      </c>
      <c r="I1174">
        <v>1.4214744605817919</v>
      </c>
      <c r="J1174">
        <v>60.494438500701349</v>
      </c>
      <c r="K1174">
        <v>-8.9224645052110425</v>
      </c>
      <c r="L1174">
        <v>-3.8317542018280264</v>
      </c>
      <c r="M1174">
        <v>-1192.0137722222225</v>
      </c>
      <c r="N1174">
        <v>-2.6890756118069388</v>
      </c>
      <c r="O1174">
        <v>-0.36688967357289681</v>
      </c>
      <c r="P1174">
        <v>134.82661183742056</v>
      </c>
      <c r="Q1174">
        <v>15.996563027579304</v>
      </c>
      <c r="R1174">
        <v>-2.4871668117727559</v>
      </c>
      <c r="S1174">
        <v>-344.5575705314011</v>
      </c>
      <c r="T1174">
        <v>1.2504598696003297</v>
      </c>
      <c r="U11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1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0.56138901459274004</v>
      </c>
      <c r="W1174">
        <f>Table1[[#This Row],[Win%]]/(Table1[[#This Row],[Win%]]+Table1[[#This Row],[Opp Win%]])</f>
        <v>0.47878371568268274</v>
      </c>
      <c r="X1174">
        <f>Table1[[#This Row],[Probability]]*2.2348375</f>
        <v>1.0700038021969973</v>
      </c>
      <c r="Y1174">
        <v>39.788473451386906</v>
      </c>
    </row>
    <row r="1175" spans="1:25" x14ac:dyDescent="0.35">
      <c r="A1175" t="s">
        <v>47</v>
      </c>
      <c r="B1175">
        <v>2020020587</v>
      </c>
      <c r="C1175">
        <v>38</v>
      </c>
      <c r="D1175">
        <v>20202021</v>
      </c>
      <c r="E1175" t="s">
        <v>44</v>
      </c>
      <c r="F1175">
        <v>0</v>
      </c>
      <c r="I1175">
        <v>-0.36688967357289681</v>
      </c>
      <c r="J1175">
        <v>134.82661183742056</v>
      </c>
      <c r="K1175">
        <v>15.996563027579304</v>
      </c>
      <c r="L1175">
        <v>-2.4871668117727559</v>
      </c>
      <c r="M1175">
        <v>-344.5575705314011</v>
      </c>
      <c r="N1175">
        <v>1.2504598696003297</v>
      </c>
      <c r="O1175">
        <v>1.4214744605817919</v>
      </c>
      <c r="P1175">
        <v>60.494438500701349</v>
      </c>
      <c r="Q1175">
        <v>-8.9224645052110425</v>
      </c>
      <c r="R1175">
        <v>-3.8317542018280264</v>
      </c>
      <c r="S1175">
        <v>-1192.0137722222225</v>
      </c>
      <c r="T1175">
        <v>-2.6890756118069388</v>
      </c>
      <c r="U11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1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0.52111234836978226</v>
      </c>
      <c r="W1175">
        <f>Table1[[#This Row],[Win%]]/(Table1[[#This Row],[Win%]]+Table1[[#This Row],[Opp Win%]])</f>
        <v>0.52066156253373974</v>
      </c>
      <c r="X1175">
        <f>Table1[[#This Row],[Probability]]*2.2348375</f>
        <v>1.1635939847589964</v>
      </c>
      <c r="Y1175">
        <v>46.319026083264561</v>
      </c>
    </row>
    <row r="1176" spans="1:25" x14ac:dyDescent="0.35">
      <c r="A1176" t="s">
        <v>30</v>
      </c>
      <c r="B1176">
        <v>2020020588</v>
      </c>
      <c r="C1176">
        <v>37</v>
      </c>
      <c r="D1176">
        <v>20202021</v>
      </c>
      <c r="E1176" t="s">
        <v>35</v>
      </c>
      <c r="F1176">
        <v>1</v>
      </c>
      <c r="I1176">
        <v>-1.4722969288774828</v>
      </c>
      <c r="J1176">
        <v>116.79607728226352</v>
      </c>
      <c r="K1176">
        <v>6.890121907299573</v>
      </c>
      <c r="L1176">
        <v>1.0747770622861132</v>
      </c>
      <c r="M1176">
        <v>232.58400555555568</v>
      </c>
      <c r="N1176">
        <v>-3.0358623597115515</v>
      </c>
      <c r="O1176">
        <v>1.3322205249212851</v>
      </c>
      <c r="P1176">
        <v>-0.89181879549125753</v>
      </c>
      <c r="Q1176">
        <v>11.427095034636306</v>
      </c>
      <c r="R1176">
        <v>8.1630727501711178</v>
      </c>
      <c r="S1176">
        <v>696.79153977455735</v>
      </c>
      <c r="T1176">
        <v>4.1735657038859113</v>
      </c>
      <c r="U11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1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0.48022154140575407</v>
      </c>
      <c r="W1176">
        <f>Table1[[#This Row],[Win%]]/(Table1[[#This Row],[Win%]]+Table1[[#This Row],[Opp Win%]])</f>
        <v>0.56335898425202124</v>
      </c>
      <c r="X1176">
        <f>Table1[[#This Row],[Probability]]*2.2348375</f>
        <v>1.2590157839683265</v>
      </c>
      <c r="Y1176">
        <v>44.885589090891145</v>
      </c>
    </row>
    <row r="1177" spans="1:25" x14ac:dyDescent="0.35">
      <c r="A1177" t="s">
        <v>35</v>
      </c>
      <c r="B1177">
        <v>2020020588</v>
      </c>
      <c r="C1177">
        <v>39</v>
      </c>
      <c r="D1177">
        <v>20202021</v>
      </c>
      <c r="E1177" t="s">
        <v>30</v>
      </c>
      <c r="F1177">
        <v>0</v>
      </c>
      <c r="I1177">
        <v>1.3322205249212851</v>
      </c>
      <c r="J1177">
        <v>-0.89181879549125753</v>
      </c>
      <c r="K1177">
        <v>11.427095034636306</v>
      </c>
      <c r="L1177">
        <v>8.1630727501711178</v>
      </c>
      <c r="M1177">
        <v>696.79153977455735</v>
      </c>
      <c r="N1177">
        <v>4.1735657038859113</v>
      </c>
      <c r="O1177">
        <v>-1.4722969288774828</v>
      </c>
      <c r="P1177">
        <v>116.79607728226352</v>
      </c>
      <c r="Q1177">
        <v>6.890121907299573</v>
      </c>
      <c r="R1177">
        <v>1.0747770622861132</v>
      </c>
      <c r="S1177">
        <v>232.58400555555568</v>
      </c>
      <c r="T1177">
        <v>-3.0358623597115515</v>
      </c>
      <c r="U11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1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0.62951745606116505</v>
      </c>
      <c r="W1177">
        <f>Table1[[#This Row],[Win%]]/(Table1[[#This Row],[Win%]]+Table1[[#This Row],[Opp Win%]])</f>
        <v>0.43704843573492375</v>
      </c>
      <c r="X1177">
        <f>Table1[[#This Row],[Probability]]*2.2348375</f>
        <v>0.97673223349674754</v>
      </c>
      <c r="Y1177">
        <v>44.223209438600591</v>
      </c>
    </row>
    <row r="1178" spans="1:25" x14ac:dyDescent="0.35">
      <c r="A1178" t="s">
        <v>36</v>
      </c>
      <c r="B1178">
        <v>2020020589</v>
      </c>
      <c r="C1178">
        <v>39</v>
      </c>
      <c r="D1178">
        <v>20202021</v>
      </c>
      <c r="E1178" t="s">
        <v>51</v>
      </c>
      <c r="F1178">
        <v>0</v>
      </c>
      <c r="I1178">
        <v>1.2659645358726888</v>
      </c>
      <c r="J1178">
        <v>1.5577575312292105</v>
      </c>
      <c r="K1178">
        <v>-50.358277008773904</v>
      </c>
      <c r="L1178">
        <v>6.7202253853524994</v>
      </c>
      <c r="M1178">
        <v>215.97236040688585</v>
      </c>
      <c r="N1178">
        <v>-5.5942720712461309</v>
      </c>
      <c r="O1178">
        <v>8.4034351067760277E-2</v>
      </c>
      <c r="P1178">
        <v>-25.145683299746985</v>
      </c>
      <c r="Q1178">
        <v>44.211599118563036</v>
      </c>
      <c r="R1178">
        <v>-3.3769683175906877</v>
      </c>
      <c r="S1178">
        <v>939.36264489157156</v>
      </c>
      <c r="T1178">
        <v>-3.9232058862550425</v>
      </c>
      <c r="U11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1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0.71448145298914001</v>
      </c>
      <c r="W1178">
        <f>Table1[[#This Row],[Win%]]/(Table1[[#This Row],[Win%]]+Table1[[#This Row],[Opp Win%]])</f>
        <v>0.27496996658747014</v>
      </c>
      <c r="X1178">
        <f>Table1[[#This Row],[Probability]]*2.2348375</f>
        <v>0.61451319270342519</v>
      </c>
      <c r="Y1178">
        <v>31.690969565965396</v>
      </c>
    </row>
    <row r="1179" spans="1:25" x14ac:dyDescent="0.35">
      <c r="A1179" t="s">
        <v>51</v>
      </c>
      <c r="B1179">
        <v>2020020589</v>
      </c>
      <c r="C1179">
        <v>39</v>
      </c>
      <c r="D1179">
        <v>20202021</v>
      </c>
      <c r="E1179" t="s">
        <v>36</v>
      </c>
      <c r="F1179">
        <v>1</v>
      </c>
      <c r="I1179">
        <v>8.4034351067760277E-2</v>
      </c>
      <c r="J1179">
        <v>-25.145683299746985</v>
      </c>
      <c r="K1179">
        <v>44.211599118563036</v>
      </c>
      <c r="L1179">
        <v>-3.3769683175906877</v>
      </c>
      <c r="M1179">
        <v>939.36264489157156</v>
      </c>
      <c r="N1179">
        <v>-3.9232058862550425</v>
      </c>
      <c r="O1179">
        <v>1.2659645358726888</v>
      </c>
      <c r="P1179">
        <v>1.5577575312292105</v>
      </c>
      <c r="Q1179">
        <v>-50.358277008773904</v>
      </c>
      <c r="R1179">
        <v>6.7202253853524994</v>
      </c>
      <c r="S1179">
        <v>215.97236040688585</v>
      </c>
      <c r="T1179">
        <v>-5.5942720712461309</v>
      </c>
      <c r="U11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1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0.27294085143392011</v>
      </c>
      <c r="W1179">
        <f>Table1[[#This Row],[Win%]]/(Table1[[#This Row],[Win%]]+Table1[[#This Row],[Opp Win%]])</f>
        <v>0.72422530515067252</v>
      </c>
      <c r="X1179">
        <f>Table1[[#This Row],[Probability]]*2.2348375</f>
        <v>1.6185258703996659</v>
      </c>
      <c r="Y1179">
        <v>51.117706841411135</v>
      </c>
    </row>
    <row r="1180" spans="1:25" x14ac:dyDescent="0.35">
      <c r="A1180" t="s">
        <v>31</v>
      </c>
      <c r="B1180">
        <v>2020020590</v>
      </c>
      <c r="C1180">
        <v>39</v>
      </c>
      <c r="D1180">
        <v>20202021</v>
      </c>
      <c r="E1180" t="s">
        <v>38</v>
      </c>
      <c r="F1180">
        <v>0</v>
      </c>
      <c r="I1180">
        <v>-0.43834757911704503</v>
      </c>
      <c r="J1180">
        <v>-51.594570708742069</v>
      </c>
      <c r="K1180">
        <v>-8.0782583008146709</v>
      </c>
      <c r="L1180">
        <v>-7.2044837180013666</v>
      </c>
      <c r="M1180">
        <v>-1293.0434984126987</v>
      </c>
      <c r="N1180">
        <v>-3.9297237041693696</v>
      </c>
      <c r="O1180">
        <v>-0.66641054968514868</v>
      </c>
      <c r="P1180">
        <v>-57.158324950780475</v>
      </c>
      <c r="Q1180">
        <v>9.6947103951214899</v>
      </c>
      <c r="R1180">
        <v>-4.1517800903490745</v>
      </c>
      <c r="S1180">
        <v>-31.16033623188423</v>
      </c>
      <c r="T1180">
        <v>1.0986362106265606</v>
      </c>
      <c r="U11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1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0.57594334334970998</v>
      </c>
      <c r="W1180">
        <f>Table1[[#This Row],[Win%]]/(Table1[[#This Row],[Win%]]+Table1[[#This Row],[Opp Win%]])</f>
        <v>0.42964794715253812</v>
      </c>
      <c r="X1180">
        <f>Table1[[#This Row],[Probability]]*2.2348375</f>
        <v>0.96019334409451029</v>
      </c>
      <c r="Y1180">
        <v>42.573166899678284</v>
      </c>
    </row>
    <row r="1181" spans="1:25" x14ac:dyDescent="0.35">
      <c r="A1181" t="s">
        <v>38</v>
      </c>
      <c r="B1181">
        <v>2020020590</v>
      </c>
      <c r="C1181">
        <v>38</v>
      </c>
      <c r="D1181">
        <v>20202021</v>
      </c>
      <c r="E1181" t="s">
        <v>31</v>
      </c>
      <c r="F1181">
        <v>1</v>
      </c>
      <c r="I1181">
        <v>-0.66641054968514868</v>
      </c>
      <c r="J1181">
        <v>-57.158324950780475</v>
      </c>
      <c r="K1181">
        <v>9.6947103951214899</v>
      </c>
      <c r="L1181">
        <v>-4.1517800903490745</v>
      </c>
      <c r="M1181">
        <v>-31.16033623188423</v>
      </c>
      <c r="N1181">
        <v>1.0986362106265606</v>
      </c>
      <c r="O1181">
        <v>-0.43834757911704503</v>
      </c>
      <c r="P1181">
        <v>-51.594570708742069</v>
      </c>
      <c r="Q1181">
        <v>-8.0782583008146709</v>
      </c>
      <c r="R1181">
        <v>-7.2044837180013666</v>
      </c>
      <c r="S1181">
        <v>-1293.0434984126987</v>
      </c>
      <c r="T1181">
        <v>-3.9297237041693696</v>
      </c>
      <c r="U11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1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0.4397921737237056</v>
      </c>
      <c r="W1181">
        <f>Table1[[#This Row],[Win%]]/(Table1[[#This Row],[Win%]]+Table1[[#This Row],[Opp Win%]])</f>
        <v>0.56995340295758934</v>
      </c>
      <c r="X1181">
        <f>Table1[[#This Row],[Probability]]*2.2348375</f>
        <v>1.2737532381822314</v>
      </c>
      <c r="Y1181">
        <v>46.177656492644452</v>
      </c>
    </row>
    <row r="1182" spans="1:25" x14ac:dyDescent="0.35">
      <c r="A1182" t="s">
        <v>33</v>
      </c>
      <c r="B1182">
        <v>2020020591</v>
      </c>
      <c r="C1182">
        <v>40</v>
      </c>
      <c r="D1182">
        <v>20202021</v>
      </c>
      <c r="E1182" t="s">
        <v>43</v>
      </c>
      <c r="F1182">
        <v>0</v>
      </c>
      <c r="I1182">
        <v>-0.51377536830253456</v>
      </c>
      <c r="J1182">
        <v>-93.587614836228369</v>
      </c>
      <c r="K1182">
        <v>-18.726763867593753</v>
      </c>
      <c r="L1182">
        <v>-9.482678226468682</v>
      </c>
      <c r="M1182">
        <v>-2843.8900379834558</v>
      </c>
      <c r="N1182">
        <v>-7.769291471120817</v>
      </c>
      <c r="O1182">
        <v>0.20518424839835528</v>
      </c>
      <c r="P1182">
        <v>35.513962077751387</v>
      </c>
      <c r="Q1182">
        <v>2.1305791290007257</v>
      </c>
      <c r="R1182">
        <v>3.2623198412046577</v>
      </c>
      <c r="S1182">
        <v>785.23302528180329</v>
      </c>
      <c r="T1182">
        <v>3.8844278160585533</v>
      </c>
      <c r="U11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11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0.55011145916391524</v>
      </c>
      <c r="W1182">
        <f>Table1[[#This Row],[Win%]]/(Table1[[#This Row],[Win%]]+Table1[[#This Row],[Opp Win%]])</f>
        <v>0.40941695424979424</v>
      </c>
      <c r="X1182">
        <f>Table1[[#This Row],[Probability]]*2.2348375</f>
        <v>0.91498036249322445</v>
      </c>
      <c r="Y1182">
        <v>40.608267164418315</v>
      </c>
    </row>
    <row r="1183" spans="1:25" x14ac:dyDescent="0.35">
      <c r="A1183" t="s">
        <v>43</v>
      </c>
      <c r="B1183">
        <v>2020020591</v>
      </c>
      <c r="C1183">
        <v>39</v>
      </c>
      <c r="D1183">
        <v>20202021</v>
      </c>
      <c r="E1183" t="s">
        <v>33</v>
      </c>
      <c r="F1183">
        <v>1</v>
      </c>
      <c r="I1183">
        <v>0.20518424839835528</v>
      </c>
      <c r="J1183">
        <v>35.513962077751387</v>
      </c>
      <c r="K1183">
        <v>2.1305791290007257</v>
      </c>
      <c r="L1183">
        <v>3.2623198412046577</v>
      </c>
      <c r="M1183">
        <v>785.23302528180329</v>
      </c>
      <c r="N1183">
        <v>3.8844278160585533</v>
      </c>
      <c r="O1183">
        <v>-0.51377536830253456</v>
      </c>
      <c r="P1183">
        <v>-93.587614836228369</v>
      </c>
      <c r="Q1183">
        <v>-18.726763867593753</v>
      </c>
      <c r="R1183">
        <v>-9.482678226468682</v>
      </c>
      <c r="S1183">
        <v>-2843.8900379834558</v>
      </c>
      <c r="T1183">
        <v>-7.769291471120817</v>
      </c>
      <c r="U11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1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0.39510901884761951</v>
      </c>
      <c r="W1183">
        <f>Table1[[#This Row],[Win%]]/(Table1[[#This Row],[Win%]]+Table1[[#This Row],[Opp Win%]])</f>
        <v>0.58897294467152006</v>
      </c>
      <c r="X1183">
        <f>Table1[[#This Row],[Probability]]*2.2348375</f>
        <v>1.316258823237338</v>
      </c>
      <c r="Y1183">
        <v>44.904326262341606</v>
      </c>
    </row>
    <row r="1184" spans="1:25" x14ac:dyDescent="0.35">
      <c r="A1184" t="s">
        <v>41</v>
      </c>
      <c r="B1184">
        <v>2020020592</v>
      </c>
      <c r="C1184">
        <v>38</v>
      </c>
      <c r="D1184">
        <v>20202021</v>
      </c>
      <c r="E1184" t="s">
        <v>46</v>
      </c>
      <c r="F1184">
        <v>1</v>
      </c>
      <c r="I1184">
        <v>0.21613565154688408</v>
      </c>
      <c r="J1184">
        <v>72.09442303957718</v>
      </c>
      <c r="K1184">
        <v>-5.8456133309956888</v>
      </c>
      <c r="L1184">
        <v>3.1774464668035627</v>
      </c>
      <c r="M1184">
        <v>1805.3242696400625</v>
      </c>
      <c r="N1184">
        <v>-4.657202089309032</v>
      </c>
      <c r="O1184">
        <v>-0.23725243880219135</v>
      </c>
      <c r="P1184">
        <v>-48.98928554607523</v>
      </c>
      <c r="Q1184">
        <v>-58.111080297463594</v>
      </c>
      <c r="R1184">
        <v>-7.8971599671457895</v>
      </c>
      <c r="S1184">
        <v>-580.60023422693985</v>
      </c>
      <c r="T1184">
        <v>-1.3995549579865054</v>
      </c>
      <c r="U11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1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0.26692976310370059</v>
      </c>
      <c r="W1184">
        <f>Table1[[#This Row],[Win%]]/(Table1[[#This Row],[Win%]]+Table1[[#This Row],[Opp Win%]])</f>
        <v>0.66862776825389092</v>
      </c>
      <c r="X1184">
        <f>Table1[[#This Row],[Probability]]*2.2348375</f>
        <v>1.4942744100351049</v>
      </c>
      <c r="Y1184">
        <v>44.634713737123356</v>
      </c>
    </row>
    <row r="1185" spans="1:25" x14ac:dyDescent="0.35">
      <c r="A1185" t="s">
        <v>46</v>
      </c>
      <c r="B1185">
        <v>2020020592</v>
      </c>
      <c r="C1185">
        <v>40</v>
      </c>
      <c r="D1185">
        <v>20202021</v>
      </c>
      <c r="E1185" t="s">
        <v>41</v>
      </c>
      <c r="F1185">
        <v>0</v>
      </c>
      <c r="I1185">
        <v>-0.23725243880219135</v>
      </c>
      <c r="J1185">
        <v>-48.98928554607523</v>
      </c>
      <c r="K1185">
        <v>-58.111080297463594</v>
      </c>
      <c r="L1185">
        <v>-7.8971599671457895</v>
      </c>
      <c r="M1185">
        <v>-580.60023422693985</v>
      </c>
      <c r="N1185">
        <v>-1.3995549579865054</v>
      </c>
      <c r="O1185">
        <v>0.21613565154688408</v>
      </c>
      <c r="P1185">
        <v>72.09442303957718</v>
      </c>
      <c r="Q1185">
        <v>-5.8456133309956888</v>
      </c>
      <c r="R1185">
        <v>3.1774464668035627</v>
      </c>
      <c r="S1185">
        <v>1805.3242696400625</v>
      </c>
      <c r="T1185">
        <v>-4.657202089309032</v>
      </c>
      <c r="U11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1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0.54308584101559809</v>
      </c>
      <c r="W1185">
        <f>Table1[[#This Row],[Win%]]/(Table1[[#This Row],[Win%]]+Table1[[#This Row],[Opp Win%]])</f>
        <v>0.33270267966877504</v>
      </c>
      <c r="X1185">
        <f>Table1[[#This Row],[Probability]]*2.2348375</f>
        <v>0.74353642487426597</v>
      </c>
      <c r="Y1185">
        <v>32.386644304918818</v>
      </c>
    </row>
    <row r="1186" spans="1:25" x14ac:dyDescent="0.35">
      <c r="A1186" t="s">
        <v>37</v>
      </c>
      <c r="B1186">
        <v>2020020593</v>
      </c>
      <c r="C1186">
        <v>41</v>
      </c>
      <c r="D1186">
        <v>20202021</v>
      </c>
      <c r="E1186" t="s">
        <v>53</v>
      </c>
      <c r="F1186">
        <v>1</v>
      </c>
      <c r="G1186">
        <v>1</v>
      </c>
      <c r="I1186">
        <v>-0.34950432107460772</v>
      </c>
      <c r="J1186">
        <v>32.638115399858037</v>
      </c>
      <c r="K1186">
        <v>6.5659599830576241</v>
      </c>
      <c r="L1186">
        <v>10.632614160164273</v>
      </c>
      <c r="M1186">
        <v>599.96992300469537</v>
      </c>
      <c r="N1186">
        <v>1.5398230742927268</v>
      </c>
      <c r="O1186">
        <v>0.26404804032169604</v>
      </c>
      <c r="P1186">
        <v>-35.944142228844967</v>
      </c>
      <c r="Q1186">
        <v>-7.6777877059676882</v>
      </c>
      <c r="R1186">
        <v>-4.2448670171115666</v>
      </c>
      <c r="S1186">
        <v>172.43258244766525</v>
      </c>
      <c r="T1186">
        <v>4.7781075065244263</v>
      </c>
      <c r="U11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0.5145319935307221</v>
      </c>
      <c r="V11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0.43991554007212158</v>
      </c>
      <c r="W1186">
        <f>Table1[[#This Row],[Win%]]/(Table1[[#This Row],[Win%]]+Table1[[#This Row],[Opp Win%]])</f>
        <v>0.5390888188358236</v>
      </c>
      <c r="X1186">
        <f>Table1[[#This Row],[Probability]]*2.2348375</f>
        <v>1.2047759081650049</v>
      </c>
      <c r="Y1186">
        <v>48.19030821405115</v>
      </c>
    </row>
    <row r="1187" spans="1:25" x14ac:dyDescent="0.35">
      <c r="A1187" t="s">
        <v>53</v>
      </c>
      <c r="B1187">
        <v>2020020593</v>
      </c>
      <c r="C1187">
        <v>39</v>
      </c>
      <c r="D1187">
        <v>20202021</v>
      </c>
      <c r="E1187" t="s">
        <v>37</v>
      </c>
      <c r="F1187">
        <v>0</v>
      </c>
      <c r="H1187">
        <v>1</v>
      </c>
      <c r="I1187">
        <v>0.26404804032169604</v>
      </c>
      <c r="J1187">
        <v>-35.944142228844967</v>
      </c>
      <c r="K1187">
        <v>-7.6777877059676882</v>
      </c>
      <c r="L1187">
        <v>-4.2448670171115666</v>
      </c>
      <c r="M1187">
        <v>172.43258244766525</v>
      </c>
      <c r="N1187">
        <v>4.7781075065244263</v>
      </c>
      <c r="O1187">
        <v>-0.34950432107460772</v>
      </c>
      <c r="P1187">
        <v>32.638115399858037</v>
      </c>
      <c r="Q1187">
        <v>6.5659599830576241</v>
      </c>
      <c r="R1187">
        <v>10.632614160164273</v>
      </c>
      <c r="S1187">
        <v>599.96992300469537</v>
      </c>
      <c r="T1187">
        <v>1.5398230742927268</v>
      </c>
      <c r="U11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1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0.51856046290727276</v>
      </c>
      <c r="W1187">
        <f>Table1[[#This Row],[Win%]]/(Table1[[#This Row],[Win%]]+Table1[[#This Row],[Opp Win%]])</f>
        <v>0.46112190496883759</v>
      </c>
      <c r="X1187">
        <f>Table1[[#This Row],[Probability]]*2.2348375</f>
        <v>1.0305325252957944</v>
      </c>
      <c r="Y1187">
        <v>43.556199201660199</v>
      </c>
    </row>
    <row r="1188" spans="1:25" x14ac:dyDescent="0.35">
      <c r="A1188" t="s">
        <v>34</v>
      </c>
      <c r="B1188">
        <v>2020020594</v>
      </c>
      <c r="C1188">
        <v>39</v>
      </c>
      <c r="D1188">
        <v>20202021</v>
      </c>
      <c r="E1188" t="s">
        <v>50</v>
      </c>
      <c r="F1188">
        <v>1</v>
      </c>
      <c r="I1188">
        <v>-0.75224217186173958</v>
      </c>
      <c r="J1188">
        <v>23.850672167193142</v>
      </c>
      <c r="K1188">
        <v>28.234545118035982</v>
      </c>
      <c r="L1188">
        <v>-0.92111616153319176</v>
      </c>
      <c r="M1188">
        <v>-890.01733174603169</v>
      </c>
      <c r="N1188">
        <v>8.3924204510123062</v>
      </c>
      <c r="O1188">
        <v>0.75453400883641186</v>
      </c>
      <c r="P1188">
        <v>110.80240304278483</v>
      </c>
      <c r="Q1188">
        <v>20.666081190772974</v>
      </c>
      <c r="R1188">
        <v>-9.0364085481661469</v>
      </c>
      <c r="S1188">
        <v>-1893.0857029733961</v>
      </c>
      <c r="T1188">
        <v>2.5698265829382216</v>
      </c>
      <c r="U11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1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0.58009215079938214</v>
      </c>
      <c r="W1188">
        <f>Table1[[#This Row],[Win%]]/(Table1[[#This Row],[Win%]]+Table1[[#This Row],[Opp Win%]])</f>
        <v>0.54055147957199912</v>
      </c>
      <c r="X1188">
        <f>Table1[[#This Row],[Probability]]*2.2348375</f>
        <v>1.2080447172279876</v>
      </c>
      <c r="Y1188">
        <v>49.994974510595483</v>
      </c>
    </row>
    <row r="1189" spans="1:25" x14ac:dyDescent="0.35">
      <c r="A1189" t="s">
        <v>50</v>
      </c>
      <c r="B1189">
        <v>2020020594</v>
      </c>
      <c r="C1189">
        <v>39</v>
      </c>
      <c r="D1189">
        <v>20202021</v>
      </c>
      <c r="E1189" t="s">
        <v>34</v>
      </c>
      <c r="F1189">
        <v>0</v>
      </c>
      <c r="I1189">
        <v>0.75453400883641186</v>
      </c>
      <c r="J1189">
        <v>110.80240304278483</v>
      </c>
      <c r="K1189">
        <v>20.666081190772974</v>
      </c>
      <c r="L1189">
        <v>-9.0364085481661469</v>
      </c>
      <c r="M1189">
        <v>-1893.0857029733961</v>
      </c>
      <c r="N1189">
        <v>2.5698265829382216</v>
      </c>
      <c r="O1189">
        <v>-0.75224217186173958</v>
      </c>
      <c r="P1189">
        <v>23.850672167193142</v>
      </c>
      <c r="Q1189">
        <v>28.234545118035982</v>
      </c>
      <c r="R1189">
        <v>-0.92111616153319176</v>
      </c>
      <c r="S1189">
        <v>-890.01733174603169</v>
      </c>
      <c r="T1189">
        <v>8.3924204510123062</v>
      </c>
      <c r="U11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1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0.67447126205139141</v>
      </c>
      <c r="W1189">
        <f>Table1[[#This Row],[Win%]]/(Table1[[#This Row],[Win%]]+Table1[[#This Row],[Opp Win%]])</f>
        <v>0.45942578746888546</v>
      </c>
      <c r="X1189">
        <f>Table1[[#This Row],[Probability]]*2.2348375</f>
        <v>1.0267419783024951</v>
      </c>
      <c r="Y1189">
        <v>50.33852392773948</v>
      </c>
    </row>
    <row r="1190" spans="1:25" x14ac:dyDescent="0.35">
      <c r="A1190" t="s">
        <v>40</v>
      </c>
      <c r="B1190">
        <v>2020020595</v>
      </c>
      <c r="C1190">
        <v>38</v>
      </c>
      <c r="D1190">
        <v>20202021</v>
      </c>
      <c r="E1190" t="s">
        <v>54</v>
      </c>
      <c r="F1190">
        <v>0</v>
      </c>
      <c r="I1190">
        <v>0.98834646605749321</v>
      </c>
      <c r="J1190">
        <v>-10.997271694041949</v>
      </c>
      <c r="K1190">
        <v>19.75383812543657</v>
      </c>
      <c r="L1190">
        <v>6.3204991704312121</v>
      </c>
      <c r="M1190">
        <v>-113.65008168852069</v>
      </c>
      <c r="N1190">
        <v>-23.376013543343358</v>
      </c>
      <c r="O1190">
        <v>2.2843385975357688E-2</v>
      </c>
      <c r="P1190">
        <v>-43.242299603851876</v>
      </c>
      <c r="Q1190">
        <v>27.992116334146409</v>
      </c>
      <c r="R1190">
        <v>4.9296709705681074</v>
      </c>
      <c r="S1190">
        <v>1704.1662665101721</v>
      </c>
      <c r="T1190">
        <v>19.008328588597113</v>
      </c>
      <c r="U11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1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0.60772611936609633</v>
      </c>
      <c r="W1190">
        <f>Table1[[#This Row],[Win%]]/(Table1[[#This Row],[Win%]]+Table1[[#This Row],[Opp Win%]])</f>
        <v>0.44376198391049937</v>
      </c>
      <c r="X1190">
        <f>Table1[[#This Row],[Probability]]*2.2348375</f>
        <v>0.9917359227175806</v>
      </c>
      <c r="Y1190">
        <v>46.411660204402516</v>
      </c>
    </row>
    <row r="1191" spans="1:25" x14ac:dyDescent="0.35">
      <c r="A1191" t="s">
        <v>54</v>
      </c>
      <c r="B1191">
        <v>2020020595</v>
      </c>
      <c r="C1191">
        <v>38</v>
      </c>
      <c r="D1191">
        <v>20202021</v>
      </c>
      <c r="E1191" t="s">
        <v>40</v>
      </c>
      <c r="F1191">
        <v>1</v>
      </c>
      <c r="I1191">
        <v>2.2843385975357688E-2</v>
      </c>
      <c r="J1191">
        <v>-43.242299603851876</v>
      </c>
      <c r="K1191">
        <v>27.992116334146409</v>
      </c>
      <c r="L1191">
        <v>4.9296709705681074</v>
      </c>
      <c r="M1191">
        <v>1704.1662665101721</v>
      </c>
      <c r="N1191">
        <v>19.008328588597113</v>
      </c>
      <c r="O1191">
        <v>0.98834646605749321</v>
      </c>
      <c r="P1191">
        <v>-10.997271694041949</v>
      </c>
      <c r="Q1191">
        <v>19.75383812543657</v>
      </c>
      <c r="R1191">
        <v>6.3204991704312121</v>
      </c>
      <c r="S1191">
        <v>-113.65008168852069</v>
      </c>
      <c r="T1191">
        <v>-23.376013543343358</v>
      </c>
      <c r="U11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1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0.53484238197480938</v>
      </c>
      <c r="W1191">
        <f>Table1[[#This Row],[Win%]]/(Table1[[#This Row],[Win%]]+Table1[[#This Row],[Opp Win%]])</f>
        <v>0.55465039933423477</v>
      </c>
      <c r="X1191">
        <f>Table1[[#This Row],[Probability]]*2.2348375</f>
        <v>1.2395535118221228</v>
      </c>
      <c r="Y1191">
        <v>47.309602388014746</v>
      </c>
    </row>
    <row r="1192" spans="1:25" x14ac:dyDescent="0.35">
      <c r="A1192" t="s">
        <v>39</v>
      </c>
      <c r="B1192">
        <v>2020020596</v>
      </c>
      <c r="C1192">
        <v>37</v>
      </c>
      <c r="D1192">
        <v>20202021</v>
      </c>
      <c r="E1192" t="s">
        <v>49</v>
      </c>
      <c r="F1192">
        <v>1</v>
      </c>
      <c r="G1192">
        <v>1</v>
      </c>
      <c r="H1192">
        <v>1</v>
      </c>
      <c r="I1192">
        <v>-1.4216466893155388</v>
      </c>
      <c r="J1192">
        <v>-192.22475691616364</v>
      </c>
      <c r="K1192">
        <v>-23.56196993405575</v>
      </c>
      <c r="L1192">
        <v>0.54363400958247965</v>
      </c>
      <c r="M1192">
        <v>-671.32156984126937</v>
      </c>
      <c r="N1192">
        <v>-10.953793928354404</v>
      </c>
      <c r="O1192">
        <v>9.553332437371452E-2</v>
      </c>
      <c r="P1192">
        <v>-116.06624311111115</v>
      </c>
      <c r="Q1192">
        <v>-15.396263933592431</v>
      </c>
      <c r="R1192">
        <v>5.0337093004791242</v>
      </c>
      <c r="S1192">
        <v>1899.4220578329882</v>
      </c>
      <c r="T1192">
        <v>-8.7177326626672311</v>
      </c>
      <c r="U11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0.35090451945690249</v>
      </c>
      <c r="V11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0.33340294151930572</v>
      </c>
      <c r="W1192">
        <f>Table1[[#This Row],[Win%]]/(Table1[[#This Row],[Win%]]+Table1[[#This Row],[Opp Win%]])</f>
        <v>0.51278780295090576</v>
      </c>
      <c r="X1192">
        <f>Table1[[#This Row],[Probability]]*2.2348375</f>
        <v>1.1459974115772948</v>
      </c>
      <c r="Y1192">
        <v>33.77486832936367</v>
      </c>
    </row>
    <row r="1193" spans="1:25" x14ac:dyDescent="0.35">
      <c r="A1193" t="s">
        <v>49</v>
      </c>
      <c r="B1193">
        <v>2020020596</v>
      </c>
      <c r="C1193">
        <v>38</v>
      </c>
      <c r="D1193">
        <v>20202021</v>
      </c>
      <c r="E1193" t="s">
        <v>39</v>
      </c>
      <c r="F1193">
        <v>0</v>
      </c>
      <c r="G1193">
        <v>1</v>
      </c>
      <c r="H1193">
        <v>1</v>
      </c>
      <c r="I1193">
        <v>9.553332437371452E-2</v>
      </c>
      <c r="J1193">
        <v>-116.06624311111115</v>
      </c>
      <c r="K1193">
        <v>-15.396263933592431</v>
      </c>
      <c r="L1193">
        <v>5.0337093004791242</v>
      </c>
      <c r="M1193">
        <v>1899.4220578329882</v>
      </c>
      <c r="N1193">
        <v>-8.7177326626672311</v>
      </c>
      <c r="O1193">
        <v>-1.4216466893155388</v>
      </c>
      <c r="P1193">
        <v>-192.22475691616364</v>
      </c>
      <c r="Q1193">
        <v>-23.56196993405575</v>
      </c>
      <c r="R1193">
        <v>0.54363400958247965</v>
      </c>
      <c r="S1193">
        <v>-671.32156984126937</v>
      </c>
      <c r="T1193">
        <v>-10.953793928354404</v>
      </c>
      <c r="U11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0.33578547335536268</v>
      </c>
      <c r="V11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0.35368620973810622</v>
      </c>
      <c r="W1193">
        <f>Table1[[#This Row],[Win%]]/(Table1[[#This Row],[Win%]]+Table1[[#This Row],[Opp Win%]])</f>
        <v>0.48701851227418957</v>
      </c>
      <c r="X1193">
        <f>Table1[[#This Row],[Probability]]*2.2348375</f>
        <v>1.088407234424569</v>
      </c>
      <c r="Y1193">
        <v>38.023058983749614</v>
      </c>
    </row>
    <row r="1194" spans="1:25" x14ac:dyDescent="0.35">
      <c r="A1194" t="s">
        <v>42</v>
      </c>
      <c r="B1194">
        <v>2020020597</v>
      </c>
      <c r="C1194">
        <v>38</v>
      </c>
      <c r="D1194">
        <v>20202021</v>
      </c>
      <c r="E1194" t="s">
        <v>56</v>
      </c>
      <c r="F1194">
        <v>1</v>
      </c>
      <c r="I1194">
        <v>-1.3240423087542801</v>
      </c>
      <c r="J1194">
        <v>-197.64799776220616</v>
      </c>
      <c r="K1194">
        <v>-15.035190240502786</v>
      </c>
      <c r="L1194">
        <v>-0.54055490212183344</v>
      </c>
      <c r="M1194">
        <v>130.61550365769494</v>
      </c>
      <c r="N1194">
        <v>8.1597843602973601</v>
      </c>
      <c r="O1194">
        <v>2.517436130670772</v>
      </c>
      <c r="P1194">
        <v>251.31253095721178</v>
      </c>
      <c r="Q1194">
        <v>22.934501807389314</v>
      </c>
      <c r="R1194">
        <v>2.8680693278576328</v>
      </c>
      <c r="S1194">
        <v>-776.50276076296814</v>
      </c>
      <c r="T1194">
        <v>-8.8705391067252393</v>
      </c>
      <c r="U11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1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0.59419843930432559</v>
      </c>
      <c r="W1194">
        <f>Table1[[#This Row],[Win%]]/(Table1[[#This Row],[Win%]]+Table1[[#This Row],[Opp Win%]])</f>
        <v>0.43151927094316117</v>
      </c>
      <c r="X1194">
        <f>Table1[[#This Row],[Probability]]*2.2348375</f>
        <v>0.96437544867643687</v>
      </c>
      <c r="Y1194">
        <v>36.213240174735134</v>
      </c>
    </row>
    <row r="1195" spans="1:25" x14ac:dyDescent="0.35">
      <c r="A1195" t="s">
        <v>56</v>
      </c>
      <c r="B1195">
        <v>2020020597</v>
      </c>
      <c r="C1195">
        <v>39</v>
      </c>
      <c r="D1195">
        <v>20202021</v>
      </c>
      <c r="E1195" t="s">
        <v>42</v>
      </c>
      <c r="F1195">
        <v>0</v>
      </c>
      <c r="I1195">
        <v>2.517436130670772</v>
      </c>
      <c r="J1195">
        <v>251.31253095721178</v>
      </c>
      <c r="K1195">
        <v>22.934501807389314</v>
      </c>
      <c r="L1195">
        <v>2.8680693278576328</v>
      </c>
      <c r="M1195">
        <v>-776.50276076296814</v>
      </c>
      <c r="N1195">
        <v>-8.8705391067252393</v>
      </c>
      <c r="O1195">
        <v>-1.3240423087542801</v>
      </c>
      <c r="P1195">
        <v>-197.64799776220616</v>
      </c>
      <c r="Q1195">
        <v>-15.035190240502786</v>
      </c>
      <c r="R1195">
        <v>-0.54055490212183344</v>
      </c>
      <c r="S1195">
        <v>130.61550365769494</v>
      </c>
      <c r="T1195">
        <v>8.1597843602973601</v>
      </c>
      <c r="U11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1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0.42758303817817073</v>
      </c>
      <c r="W1195">
        <f>Table1[[#This Row],[Win%]]/(Table1[[#This Row],[Win%]]+Table1[[#This Row],[Opp Win%]])</f>
        <v>0.57313821874963322</v>
      </c>
      <c r="X1195">
        <f>Table1[[#This Row],[Probability]]*2.2348375</f>
        <v>1.2808707839448834</v>
      </c>
      <c r="Y1195">
        <v>48.808010064496443</v>
      </c>
    </row>
    <row r="1196" spans="1:25" x14ac:dyDescent="0.35">
      <c r="A1196" t="s">
        <v>30</v>
      </c>
      <c r="B1196">
        <v>2020020598</v>
      </c>
      <c r="C1196">
        <v>38</v>
      </c>
      <c r="D1196">
        <v>20202021</v>
      </c>
      <c r="E1196" t="s">
        <v>35</v>
      </c>
      <c r="F1196">
        <v>1</v>
      </c>
      <c r="G1196">
        <v>1</v>
      </c>
      <c r="H1196">
        <v>1</v>
      </c>
      <c r="I1196">
        <v>-1.4722969288774828</v>
      </c>
      <c r="J1196">
        <v>116.79607728226352</v>
      </c>
      <c r="K1196">
        <v>6.890121907299573</v>
      </c>
      <c r="L1196">
        <v>1.0747770622861132</v>
      </c>
      <c r="M1196">
        <v>232.58400555555568</v>
      </c>
      <c r="N1196">
        <v>-3.0358623597115515</v>
      </c>
      <c r="O1196">
        <v>1.3322205249212851</v>
      </c>
      <c r="P1196">
        <v>-0.89181879549125753</v>
      </c>
      <c r="Q1196">
        <v>11.427095034636306</v>
      </c>
      <c r="R1196">
        <v>8.1630727501711178</v>
      </c>
      <c r="S1196">
        <v>696.79153977455735</v>
      </c>
      <c r="T1196">
        <v>4.1735657038859113</v>
      </c>
      <c r="U11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0.55957886890742614</v>
      </c>
      <c r="V11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0.43371117269967818</v>
      </c>
      <c r="W1196">
        <f>Table1[[#This Row],[Win%]]/(Table1[[#This Row],[Win%]]+Table1[[#This Row],[Opp Win%]])</f>
        <v>0.56335898425202113</v>
      </c>
      <c r="X1196">
        <f>Table1[[#This Row],[Probability]]*2.2348375</f>
        <v>1.2590157839683263</v>
      </c>
      <c r="Y1196">
        <v>46.144604874859468</v>
      </c>
    </row>
    <row r="1197" spans="1:25" x14ac:dyDescent="0.35">
      <c r="A1197" t="s">
        <v>35</v>
      </c>
      <c r="B1197">
        <v>2020020598</v>
      </c>
      <c r="C1197">
        <v>40</v>
      </c>
      <c r="D1197">
        <v>20202021</v>
      </c>
      <c r="E1197" t="s">
        <v>30</v>
      </c>
      <c r="F1197">
        <v>0</v>
      </c>
      <c r="G1197">
        <v>1</v>
      </c>
      <c r="H1197">
        <v>1</v>
      </c>
      <c r="I1197">
        <v>1.3322205249212851</v>
      </c>
      <c r="J1197">
        <v>-0.89181879549125753</v>
      </c>
      <c r="K1197">
        <v>11.427095034636306</v>
      </c>
      <c r="L1197">
        <v>8.1630727501711178</v>
      </c>
      <c r="M1197">
        <v>696.79153977455735</v>
      </c>
      <c r="N1197">
        <v>4.1735657038859113</v>
      </c>
      <c r="O1197">
        <v>-1.4722969288774828</v>
      </c>
      <c r="P1197">
        <v>116.79607728226352</v>
      </c>
      <c r="Q1197">
        <v>6.890121907299573</v>
      </c>
      <c r="R1197">
        <v>1.0747770622861132</v>
      </c>
      <c r="S1197">
        <v>232.58400555555568</v>
      </c>
      <c r="T1197">
        <v>-3.0358623597115515</v>
      </c>
      <c r="U11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0.44139284589211841</v>
      </c>
      <c r="V11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0.56854749435847485</v>
      </c>
      <c r="W1197">
        <f>Table1[[#This Row],[Win%]]/(Table1[[#This Row],[Win%]]+Table1[[#This Row],[Opp Win%]])</f>
        <v>0.43704843573492369</v>
      </c>
      <c r="X1197">
        <f>Table1[[#This Row],[Probability]]*2.2348375</f>
        <v>0.97673223349674743</v>
      </c>
      <c r="Y1197">
        <v>45.199941672097339</v>
      </c>
    </row>
    <row r="1198" spans="1:25" x14ac:dyDescent="0.35">
      <c r="A1198" t="s">
        <v>36</v>
      </c>
      <c r="B1198">
        <v>2020020599</v>
      </c>
      <c r="C1198">
        <v>40</v>
      </c>
      <c r="D1198">
        <v>20202021</v>
      </c>
      <c r="E1198" t="s">
        <v>51</v>
      </c>
      <c r="F1198">
        <v>0</v>
      </c>
      <c r="G1198">
        <v>1</v>
      </c>
      <c r="H1198">
        <v>1</v>
      </c>
      <c r="I1198">
        <v>1.2659645358726888</v>
      </c>
      <c r="J1198">
        <v>1.5577575312292105</v>
      </c>
      <c r="K1198">
        <v>-50.358277008773904</v>
      </c>
      <c r="L1198">
        <v>6.7202253853524994</v>
      </c>
      <c r="M1198">
        <v>215.97236040688585</v>
      </c>
      <c r="N1198">
        <v>-5.5942720712461309</v>
      </c>
      <c r="O1198">
        <v>8.4034351067760277E-2</v>
      </c>
      <c r="P1198">
        <v>-25.145683299746985</v>
      </c>
      <c r="Q1198">
        <v>44.211599118563036</v>
      </c>
      <c r="R1198">
        <v>-3.3769683175906877</v>
      </c>
      <c r="S1198">
        <v>939.36264489157156</v>
      </c>
      <c r="T1198">
        <v>-3.9232058862550425</v>
      </c>
      <c r="U11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0.24472548396960356</v>
      </c>
      <c r="V11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0.64528256675238127</v>
      </c>
      <c r="W1198">
        <f>Table1[[#This Row],[Win%]]/(Table1[[#This Row],[Win%]]+Table1[[#This Row],[Opp Win%]])</f>
        <v>0.27496996658747008</v>
      </c>
      <c r="X1198">
        <f>Table1[[#This Row],[Probability]]*2.2348375</f>
        <v>0.61451319270342508</v>
      </c>
      <c r="Y1198">
        <v>32.305482758668823</v>
      </c>
    </row>
    <row r="1199" spans="1:25" x14ac:dyDescent="0.35">
      <c r="A1199" t="s">
        <v>51</v>
      </c>
      <c r="B1199">
        <v>2020020599</v>
      </c>
      <c r="C1199">
        <v>40</v>
      </c>
      <c r="D1199">
        <v>20202021</v>
      </c>
      <c r="E1199" t="s">
        <v>36</v>
      </c>
      <c r="F1199">
        <v>1</v>
      </c>
      <c r="G1199">
        <v>1</v>
      </c>
      <c r="H1199">
        <v>1</v>
      </c>
      <c r="I1199">
        <v>8.4034351067760277E-2</v>
      </c>
      <c r="J1199">
        <v>-25.145683299746985</v>
      </c>
      <c r="K1199">
        <v>44.211599118563036</v>
      </c>
      <c r="L1199">
        <v>-3.3769683175906877</v>
      </c>
      <c r="M1199">
        <v>939.36264489157156</v>
      </c>
      <c r="N1199">
        <v>-3.9232058862550425</v>
      </c>
      <c r="O1199">
        <v>1.2659645358726888</v>
      </c>
      <c r="P1199">
        <v>1.5577575312292105</v>
      </c>
      <c r="Q1199">
        <v>-50.358277008773904</v>
      </c>
      <c r="R1199">
        <v>6.7202253853524994</v>
      </c>
      <c r="S1199">
        <v>215.97236040688585</v>
      </c>
      <c r="T1199">
        <v>-5.5942720712461309</v>
      </c>
      <c r="U11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0.64736139555612116</v>
      </c>
      <c r="V11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0.24650601138492728</v>
      </c>
      <c r="W1199">
        <f>Table1[[#This Row],[Win%]]/(Table1[[#This Row],[Win%]]+Table1[[#This Row],[Opp Win%]])</f>
        <v>0.72422530515067252</v>
      </c>
      <c r="X1199">
        <f>Table1[[#This Row],[Probability]]*2.2348375</f>
        <v>1.6185258703996659</v>
      </c>
      <c r="Y1199">
        <v>52.7362327118108</v>
      </c>
    </row>
    <row r="1200" spans="1:25" x14ac:dyDescent="0.35">
      <c r="A1200" t="s">
        <v>31</v>
      </c>
      <c r="B1200">
        <v>2020020600</v>
      </c>
      <c r="C1200">
        <v>40</v>
      </c>
      <c r="D1200">
        <v>20202021</v>
      </c>
      <c r="E1200" t="s">
        <v>38</v>
      </c>
      <c r="F1200">
        <v>0</v>
      </c>
      <c r="G1200">
        <v>1</v>
      </c>
      <c r="H1200">
        <v>1</v>
      </c>
      <c r="I1200">
        <v>-0.43834757911704503</v>
      </c>
      <c r="J1200">
        <v>-51.594570708742069</v>
      </c>
      <c r="K1200">
        <v>-8.0782583008146709</v>
      </c>
      <c r="L1200">
        <v>-7.2044837180013666</v>
      </c>
      <c r="M1200">
        <v>-1293.0434984126987</v>
      </c>
      <c r="N1200">
        <v>-3.9297237041693696</v>
      </c>
      <c r="O1200">
        <v>-0.66641054968514868</v>
      </c>
      <c r="P1200">
        <v>-57.158324950780475</v>
      </c>
      <c r="Q1200">
        <v>9.6947103951214899</v>
      </c>
      <c r="R1200">
        <v>-4.1517800903490745</v>
      </c>
      <c r="S1200">
        <v>-31.16033623188423</v>
      </c>
      <c r="T1200">
        <v>1.0986362106265606</v>
      </c>
      <c r="U12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0.39183972936054967</v>
      </c>
      <c r="V12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0.52016213625393826</v>
      </c>
      <c r="W1200">
        <f>Table1[[#This Row],[Win%]]/(Table1[[#This Row],[Win%]]+Table1[[#This Row],[Opp Win%]])</f>
        <v>0.42964794715253812</v>
      </c>
      <c r="X1200">
        <f>Table1[[#This Row],[Probability]]*2.2348375</f>
        <v>0.96019334409451029</v>
      </c>
      <c r="Y1200">
        <v>43.533360243772798</v>
      </c>
    </row>
    <row r="1201" spans="1:25" x14ac:dyDescent="0.35">
      <c r="A1201" t="s">
        <v>38</v>
      </c>
      <c r="B1201">
        <v>2020020600</v>
      </c>
      <c r="C1201">
        <v>39</v>
      </c>
      <c r="D1201">
        <v>20202021</v>
      </c>
      <c r="E1201" t="s">
        <v>31</v>
      </c>
      <c r="F1201">
        <v>1</v>
      </c>
      <c r="G1201">
        <v>1</v>
      </c>
      <c r="H1201">
        <v>1</v>
      </c>
      <c r="I1201">
        <v>-0.66641054968514868</v>
      </c>
      <c r="J1201">
        <v>-57.158324950780475</v>
      </c>
      <c r="K1201">
        <v>9.6947103951214899</v>
      </c>
      <c r="L1201">
        <v>-4.1517800903490745</v>
      </c>
      <c r="M1201">
        <v>-31.16033623188423</v>
      </c>
      <c r="N1201">
        <v>1.0986362106265606</v>
      </c>
      <c r="O1201">
        <v>-0.43834757911704503</v>
      </c>
      <c r="P1201">
        <v>-51.594570708742069</v>
      </c>
      <c r="Q1201">
        <v>-8.0782583008146709</v>
      </c>
      <c r="R1201">
        <v>-7.2044837180013666</v>
      </c>
      <c r="S1201">
        <v>-1293.0434984126987</v>
      </c>
      <c r="T1201">
        <v>-3.9297237041693696</v>
      </c>
      <c r="U12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0.52641748360064122</v>
      </c>
      <c r="V12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0.3971974660934347</v>
      </c>
      <c r="W1201">
        <f>Table1[[#This Row],[Win%]]/(Table1[[#This Row],[Win%]]+Table1[[#This Row],[Opp Win%]])</f>
        <v>0.56995340295758923</v>
      </c>
      <c r="X1201">
        <f>Table1[[#This Row],[Probability]]*2.2348375</f>
        <v>1.2737532381822312</v>
      </c>
      <c r="Y1201">
        <v>47.451409730826683</v>
      </c>
    </row>
    <row r="1202" spans="1:25" x14ac:dyDescent="0.35">
      <c r="A1202" t="s">
        <v>33</v>
      </c>
      <c r="B1202">
        <v>2020020601</v>
      </c>
      <c r="C1202">
        <v>41</v>
      </c>
      <c r="D1202">
        <v>20202021</v>
      </c>
      <c r="E1202" t="s">
        <v>43</v>
      </c>
      <c r="F1202">
        <v>0</v>
      </c>
      <c r="G1202">
        <v>1</v>
      </c>
      <c r="H1202">
        <v>1</v>
      </c>
      <c r="I1202">
        <v>-0.51377536830253456</v>
      </c>
      <c r="J1202">
        <v>-93.587614836228369</v>
      </c>
      <c r="K1202">
        <v>-18.726763867593753</v>
      </c>
      <c r="L1202">
        <v>-9.482678226468682</v>
      </c>
      <c r="M1202">
        <v>-2843.8900379834558</v>
      </c>
      <c r="N1202">
        <v>-7.769291471120817</v>
      </c>
      <c r="O1202">
        <v>0.20518424839835528</v>
      </c>
      <c r="P1202">
        <v>35.513962077751387</v>
      </c>
      <c r="Q1202">
        <v>2.1305791290007257</v>
      </c>
      <c r="R1202">
        <v>3.2623198412046577</v>
      </c>
      <c r="S1202">
        <v>785.23302528180329</v>
      </c>
      <c r="T1202">
        <v>3.8844278160585533</v>
      </c>
      <c r="U12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0.34442487716550185</v>
      </c>
      <c r="V12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0.49683211913211772</v>
      </c>
      <c r="W1202">
        <f>Table1[[#This Row],[Win%]]/(Table1[[#This Row],[Win%]]+Table1[[#This Row],[Opp Win%]])</f>
        <v>0.4094169542497943</v>
      </c>
      <c r="X1202">
        <f>Table1[[#This Row],[Probability]]*2.2348375</f>
        <v>0.91498036249322456</v>
      </c>
      <c r="Y1202">
        <v>41.52324752691154</v>
      </c>
    </row>
    <row r="1203" spans="1:25" x14ac:dyDescent="0.35">
      <c r="A1203" t="s">
        <v>43</v>
      </c>
      <c r="B1203">
        <v>2020020601</v>
      </c>
      <c r="C1203">
        <v>40</v>
      </c>
      <c r="D1203">
        <v>20202021</v>
      </c>
      <c r="E1203" t="s">
        <v>33</v>
      </c>
      <c r="F1203">
        <v>1</v>
      </c>
      <c r="G1203">
        <v>1</v>
      </c>
      <c r="H1203">
        <v>1</v>
      </c>
      <c r="I1203">
        <v>0.20518424839835528</v>
      </c>
      <c r="J1203">
        <v>35.513962077751387</v>
      </c>
      <c r="K1203">
        <v>2.1305791290007257</v>
      </c>
      <c r="L1203">
        <v>3.2623198412046577</v>
      </c>
      <c r="M1203">
        <v>785.23302528180329</v>
      </c>
      <c r="N1203">
        <v>3.8844278160585533</v>
      </c>
      <c r="O1203">
        <v>-0.51377536830253456</v>
      </c>
      <c r="P1203">
        <v>-93.587614836228369</v>
      </c>
      <c r="Q1203">
        <v>-18.726763867593753</v>
      </c>
      <c r="R1203">
        <v>-9.482678226468682</v>
      </c>
      <c r="S1203">
        <v>-2843.8900379834558</v>
      </c>
      <c r="T1203">
        <v>-7.769291471120817</v>
      </c>
      <c r="U12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0.51132950262445231</v>
      </c>
      <c r="V12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0.3568419596650918</v>
      </c>
      <c r="W1203">
        <f>Table1[[#This Row],[Win%]]/(Table1[[#This Row],[Win%]]+Table1[[#This Row],[Opp Win%]])</f>
        <v>0.58897294467152006</v>
      </c>
      <c r="X1203">
        <f>Table1[[#This Row],[Probability]]*2.2348375</f>
        <v>1.316258823237338</v>
      </c>
      <c r="Y1203">
        <v>46.220585085578946</v>
      </c>
    </row>
    <row r="1204" spans="1:25" x14ac:dyDescent="0.35">
      <c r="A1204" t="s">
        <v>53</v>
      </c>
      <c r="B1204">
        <v>2020020602</v>
      </c>
      <c r="C1204">
        <v>40</v>
      </c>
      <c r="D1204">
        <v>20202021</v>
      </c>
      <c r="E1204" t="s">
        <v>55</v>
      </c>
      <c r="F1204">
        <v>0</v>
      </c>
      <c r="G1204">
        <v>1</v>
      </c>
      <c r="I1204">
        <v>0.26404804032169604</v>
      </c>
      <c r="J1204">
        <v>-35.944142228844967</v>
      </c>
      <c r="K1204">
        <v>-7.6777877059676882</v>
      </c>
      <c r="L1204">
        <v>-4.2448670171115666</v>
      </c>
      <c r="M1204">
        <v>172.43258244766525</v>
      </c>
      <c r="N1204">
        <v>4.7781075065244263</v>
      </c>
      <c r="O1204">
        <v>0.75781942978097072</v>
      </c>
      <c r="P1204">
        <v>88.581902214141465</v>
      </c>
      <c r="Q1204">
        <v>-12.573410196544119</v>
      </c>
      <c r="R1204">
        <v>-5.2058526433949339</v>
      </c>
      <c r="S1204">
        <v>714.05321721439736</v>
      </c>
      <c r="T1204">
        <v>-1.2598363417135965</v>
      </c>
      <c r="U12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0.40075928863215587</v>
      </c>
      <c r="V12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0.5371808547169552</v>
      </c>
      <c r="W1204">
        <f>Table1[[#This Row],[Win%]]/(Table1[[#This Row],[Win%]]+Table1[[#This Row],[Opp Win%]])</f>
        <v>0.42727597435073117</v>
      </c>
      <c r="X1204">
        <f>Table1[[#This Row],[Probability]]*2.2348375</f>
        <v>0.95489237032805208</v>
      </c>
      <c r="Y1204">
        <v>44.511091571988253</v>
      </c>
    </row>
    <row r="1205" spans="1:25" x14ac:dyDescent="0.35">
      <c r="A1205" t="s">
        <v>55</v>
      </c>
      <c r="B1205">
        <v>2020020602</v>
      </c>
      <c r="C1205">
        <v>39</v>
      </c>
      <c r="D1205">
        <v>20202021</v>
      </c>
      <c r="E1205" t="s">
        <v>53</v>
      </c>
      <c r="F1205">
        <v>1</v>
      </c>
      <c r="H1205">
        <v>1</v>
      </c>
      <c r="I1205">
        <v>0.75781942978097072</v>
      </c>
      <c r="J1205">
        <v>88.581902214141465</v>
      </c>
      <c r="K1205">
        <v>-12.573410196544119</v>
      </c>
      <c r="L1205">
        <v>-5.2058526433949339</v>
      </c>
      <c r="M1205">
        <v>714.05321721439736</v>
      </c>
      <c r="N1205">
        <v>-1.2598363417135965</v>
      </c>
      <c r="O1205">
        <v>0.26404804032169604</v>
      </c>
      <c r="P1205">
        <v>-35.944142228844967</v>
      </c>
      <c r="Q1205">
        <v>-7.6777877059676882</v>
      </c>
      <c r="R1205">
        <v>-4.2448670171115666</v>
      </c>
      <c r="S1205">
        <v>172.43258244766525</v>
      </c>
      <c r="T1205">
        <v>4.7781075065244263</v>
      </c>
      <c r="U12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2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0.39432583635448309</v>
      </c>
      <c r="W1205">
        <f>Table1[[#This Row],[Win%]]/(Table1[[#This Row],[Win%]]+Table1[[#This Row],[Opp Win%]])</f>
        <v>0.57286596042163751</v>
      </c>
      <c r="X1205">
        <f>Table1[[#This Row],[Probability]]*2.2348375</f>
        <v>1.2802623308237913</v>
      </c>
      <c r="Y1205">
        <v>43.661255424492992</v>
      </c>
    </row>
    <row r="1206" spans="1:25" x14ac:dyDescent="0.35">
      <c r="A1206" t="s">
        <v>32</v>
      </c>
      <c r="B1206">
        <v>2020020603</v>
      </c>
      <c r="C1206">
        <v>40</v>
      </c>
      <c r="D1206">
        <v>20202021</v>
      </c>
      <c r="E1206" t="s">
        <v>52</v>
      </c>
      <c r="F1206">
        <v>1</v>
      </c>
      <c r="I1206">
        <v>-0.34457618965776987</v>
      </c>
      <c r="J1206">
        <v>2.510562156889776</v>
      </c>
      <c r="K1206">
        <v>-7.4149100542288071E-2</v>
      </c>
      <c r="L1206">
        <v>-1.3181045256673478</v>
      </c>
      <c r="M1206">
        <v>1707.2664513227514</v>
      </c>
      <c r="N1206">
        <v>-6.3759680995777774</v>
      </c>
      <c r="O1206">
        <v>0.62311717105407127</v>
      </c>
      <c r="P1206">
        <v>27.23349797469508</v>
      </c>
      <c r="Q1206">
        <v>27.959672393531708</v>
      </c>
      <c r="R1206">
        <v>2.3068099164955527</v>
      </c>
      <c r="S1206">
        <v>1185.6638666666668</v>
      </c>
      <c r="T1206">
        <v>7.3648578515872991</v>
      </c>
      <c r="U12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2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0.55708611595375435</v>
      </c>
      <c r="W1206">
        <f>Table1[[#This Row],[Win%]]/(Table1[[#This Row],[Win%]]+Table1[[#This Row],[Opp Win%]])</f>
        <v>0.49726007924648274</v>
      </c>
      <c r="X1206">
        <f>Table1[[#This Row],[Probability]]*2.2348375</f>
        <v>1.1112954723530113</v>
      </c>
      <c r="Y1206">
        <v>46.469233537798885</v>
      </c>
    </row>
    <row r="1207" spans="1:25" x14ac:dyDescent="0.35">
      <c r="A1207" t="s">
        <v>52</v>
      </c>
      <c r="B1207">
        <v>2020020603</v>
      </c>
      <c r="C1207">
        <v>38</v>
      </c>
      <c r="D1207">
        <v>20202021</v>
      </c>
      <c r="E1207" t="s">
        <v>32</v>
      </c>
      <c r="F1207">
        <v>0</v>
      </c>
      <c r="I1207">
        <v>0.62311717105407127</v>
      </c>
      <c r="J1207">
        <v>27.23349797469508</v>
      </c>
      <c r="K1207">
        <v>27.959672393531708</v>
      </c>
      <c r="L1207">
        <v>2.3068099164955527</v>
      </c>
      <c r="M1207">
        <v>1185.6638666666668</v>
      </c>
      <c r="N1207">
        <v>7.3648578515872991</v>
      </c>
      <c r="O1207">
        <v>-0.34457618965776987</v>
      </c>
      <c r="P1207">
        <v>2.510562156889776</v>
      </c>
      <c r="Q1207">
        <v>-7.4149100542288071E-2</v>
      </c>
      <c r="R1207">
        <v>-1.3181045256673478</v>
      </c>
      <c r="S1207">
        <v>1707.2664513227514</v>
      </c>
      <c r="T1207">
        <v>-6.3759680995777774</v>
      </c>
      <c r="U12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2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0.56994077963700374</v>
      </c>
      <c r="W1207">
        <f>Table1[[#This Row],[Win%]]/(Table1[[#This Row],[Win%]]+Table1[[#This Row],[Opp Win%]])</f>
        <v>0.501467893022291</v>
      </c>
      <c r="X1207">
        <f>Table1[[#This Row],[Probability]]*2.2348375</f>
        <v>1.1206992523722041</v>
      </c>
      <c r="Y1207">
        <v>48.468475495355122</v>
      </c>
    </row>
    <row r="1208" spans="1:25" x14ac:dyDescent="0.35">
      <c r="A1208" t="s">
        <v>26</v>
      </c>
      <c r="B1208">
        <v>2020020604</v>
      </c>
      <c r="C1208">
        <v>41</v>
      </c>
      <c r="D1208">
        <v>20202021</v>
      </c>
      <c r="E1208" t="s">
        <v>27</v>
      </c>
      <c r="F1208">
        <v>1</v>
      </c>
      <c r="I1208">
        <v>4.0228738473646497E-2</v>
      </c>
      <c r="J1208">
        <v>-80.641046765566131</v>
      </c>
      <c r="K1208">
        <v>-24.655634790896553</v>
      </c>
      <c r="L1208">
        <v>7.3225525585215614</v>
      </c>
      <c r="M1208">
        <v>512.9138392801251</v>
      </c>
      <c r="N1208">
        <v>11.892432240407885</v>
      </c>
      <c r="O1208">
        <v>-0.3447130821971266</v>
      </c>
      <c r="P1208">
        <v>9.8993165852311584</v>
      </c>
      <c r="Q1208">
        <v>-26.142380506501638</v>
      </c>
      <c r="R1208">
        <v>1.6962691909650935</v>
      </c>
      <c r="S1208">
        <v>-28.623180952380835</v>
      </c>
      <c r="T1208">
        <v>24.050277034734826</v>
      </c>
      <c r="U12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2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0.39669083910630315</v>
      </c>
      <c r="W1208">
        <f>Table1[[#This Row],[Win%]]/(Table1[[#This Row],[Win%]]+Table1[[#This Row],[Opp Win%]])</f>
        <v>0.51884751095376924</v>
      </c>
      <c r="X1208">
        <f>Table1[[#This Row],[Probability]]*2.2348375</f>
        <v>1.1595398742611442</v>
      </c>
      <c r="Y1208">
        <v>39.869444046210596</v>
      </c>
    </row>
    <row r="1209" spans="1:25" x14ac:dyDescent="0.35">
      <c r="A1209" t="s">
        <v>27</v>
      </c>
      <c r="B1209">
        <v>2020020604</v>
      </c>
      <c r="C1209">
        <v>38</v>
      </c>
      <c r="D1209">
        <v>20202021</v>
      </c>
      <c r="E1209" t="s">
        <v>26</v>
      </c>
      <c r="F1209">
        <v>0</v>
      </c>
      <c r="I1209">
        <v>-0.3447130821971266</v>
      </c>
      <c r="J1209">
        <v>9.8993165852311584</v>
      </c>
      <c r="K1209">
        <v>-26.142380506501638</v>
      </c>
      <c r="L1209">
        <v>1.6962691909650935</v>
      </c>
      <c r="M1209">
        <v>-28.623180952380835</v>
      </c>
      <c r="N1209">
        <v>24.050277034734826</v>
      </c>
      <c r="O1209">
        <v>4.0228738473646497E-2</v>
      </c>
      <c r="P1209">
        <v>-80.641046765566131</v>
      </c>
      <c r="Q1209">
        <v>-24.655634790896553</v>
      </c>
      <c r="R1209">
        <v>7.3225525585215614</v>
      </c>
      <c r="S1209">
        <v>512.9138392801251</v>
      </c>
      <c r="T1209">
        <v>11.892432240407885</v>
      </c>
      <c r="U12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2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0.44451531342012784</v>
      </c>
      <c r="W1209">
        <f>Table1[[#This Row],[Win%]]/(Table1[[#This Row],[Win%]]+Table1[[#This Row],[Opp Win%]])</f>
        <v>0.48043301165202751</v>
      </c>
      <c r="X1209">
        <f>Table1[[#This Row],[Probability]]*2.2348375</f>
        <v>1.073689710677888</v>
      </c>
      <c r="Y1209">
        <v>38.461389669288288</v>
      </c>
    </row>
    <row r="1210" spans="1:25" x14ac:dyDescent="0.35">
      <c r="A1210" t="s">
        <v>28</v>
      </c>
      <c r="B1210">
        <v>2020020605</v>
      </c>
      <c r="C1210">
        <v>39</v>
      </c>
      <c r="D1210">
        <v>20202021</v>
      </c>
      <c r="E1210" t="s">
        <v>47</v>
      </c>
      <c r="F1210">
        <v>0</v>
      </c>
      <c r="I1210">
        <v>7.3356732997945123E-2</v>
      </c>
      <c r="J1210">
        <v>-28.333254320071823</v>
      </c>
      <c r="K1210">
        <v>33.982612491325931</v>
      </c>
      <c r="L1210">
        <v>8.8475354469541401</v>
      </c>
      <c r="M1210">
        <v>1042.6090174603178</v>
      </c>
      <c r="N1210">
        <v>14.053344582942731</v>
      </c>
      <c r="O1210">
        <v>-0.36688967357289681</v>
      </c>
      <c r="P1210">
        <v>134.82661183742056</v>
      </c>
      <c r="Q1210">
        <v>15.996563027579304</v>
      </c>
      <c r="R1210">
        <v>-2.4871668117727559</v>
      </c>
      <c r="S1210">
        <v>-344.5575705314011</v>
      </c>
      <c r="T1210">
        <v>1.2504598696003297</v>
      </c>
      <c r="U12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2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0.67850288206750897</v>
      </c>
      <c r="W1210">
        <f>Table1[[#This Row],[Win%]]/(Table1[[#This Row],[Win%]]+Table1[[#This Row],[Opp Win%]])</f>
        <v>0.46070762075812999</v>
      </c>
      <c r="X1210">
        <f>Table1[[#This Row],[Probability]]*2.2348375</f>
        <v>1.0296066674060473</v>
      </c>
      <c r="Y1210">
        <v>46.816783429139704</v>
      </c>
    </row>
    <row r="1211" spans="1:25" x14ac:dyDescent="0.35">
      <c r="A1211" t="s">
        <v>47</v>
      </c>
      <c r="B1211">
        <v>2020020605</v>
      </c>
      <c r="C1211">
        <v>39</v>
      </c>
      <c r="D1211">
        <v>20202021</v>
      </c>
      <c r="E1211" t="s">
        <v>28</v>
      </c>
      <c r="F1211">
        <v>1</v>
      </c>
      <c r="I1211">
        <v>-0.36688967357289681</v>
      </c>
      <c r="J1211">
        <v>134.82661183742056</v>
      </c>
      <c r="K1211">
        <v>15.996563027579304</v>
      </c>
      <c r="L1211">
        <v>-2.4871668117727559</v>
      </c>
      <c r="M1211">
        <v>-344.5575705314011</v>
      </c>
      <c r="N1211">
        <v>1.2504598696003297</v>
      </c>
      <c r="O1211">
        <v>7.3356732997945123E-2</v>
      </c>
      <c r="P1211">
        <v>-28.333254320071823</v>
      </c>
      <c r="Q1211">
        <v>33.982612491325931</v>
      </c>
      <c r="R1211">
        <v>8.8475354469541401</v>
      </c>
      <c r="S1211">
        <v>1042.6090174603178</v>
      </c>
      <c r="T1211">
        <v>14.053344582942731</v>
      </c>
      <c r="U12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2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0.56452819457100734</v>
      </c>
      <c r="W1211">
        <f>Table1[[#This Row],[Win%]]/(Table1[[#This Row],[Win%]]+Table1[[#This Row],[Opp Win%]])</f>
        <v>0.5393096348490477</v>
      </c>
      <c r="X1211">
        <f>Table1[[#This Row],[Probability]]*2.2348375</f>
        <v>1.2052693960719585</v>
      </c>
      <c r="Y1211">
        <v>47.524295479336516</v>
      </c>
    </row>
    <row r="1212" spans="1:25" x14ac:dyDescent="0.35">
      <c r="A1212" t="s">
        <v>50</v>
      </c>
      <c r="B1212">
        <v>2020020606</v>
      </c>
      <c r="C1212">
        <v>40</v>
      </c>
      <c r="D1212">
        <v>20202021</v>
      </c>
      <c r="E1212" t="s">
        <v>54</v>
      </c>
      <c r="F1212">
        <v>1</v>
      </c>
      <c r="I1212">
        <v>0.75453400883641186</v>
      </c>
      <c r="J1212">
        <v>110.80240304278483</v>
      </c>
      <c r="K1212">
        <v>20.666081190772974</v>
      </c>
      <c r="L1212">
        <v>-9.0364085481661469</v>
      </c>
      <c r="M1212">
        <v>-1893.0857029733961</v>
      </c>
      <c r="N1212">
        <v>2.5698265829382216</v>
      </c>
      <c r="O1212">
        <v>2.2843385975357688E-2</v>
      </c>
      <c r="P1212">
        <v>-43.242299603851876</v>
      </c>
      <c r="Q1212">
        <v>27.992116334146409</v>
      </c>
      <c r="R1212">
        <v>4.9296709705681074</v>
      </c>
      <c r="S1212">
        <v>1704.1662665101721</v>
      </c>
      <c r="T1212">
        <v>19.008328588597113</v>
      </c>
      <c r="U12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2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0.55113053562268599</v>
      </c>
      <c r="W1212">
        <f>Table1[[#This Row],[Win%]]/(Table1[[#This Row],[Win%]]+Table1[[#This Row],[Opp Win%]])</f>
        <v>0.54839747253004301</v>
      </c>
      <c r="X1212">
        <f>Table1[[#This Row],[Probability]]*2.2348375</f>
        <v>1.2255792365153599</v>
      </c>
      <c r="Y1212">
        <v>51.564103164254838</v>
      </c>
    </row>
    <row r="1213" spans="1:25" x14ac:dyDescent="0.35">
      <c r="A1213" t="s">
        <v>54</v>
      </c>
      <c r="B1213">
        <v>2020020606</v>
      </c>
      <c r="C1213">
        <v>39</v>
      </c>
      <c r="D1213">
        <v>20202021</v>
      </c>
      <c r="E1213" t="s">
        <v>50</v>
      </c>
      <c r="F1213">
        <v>0</v>
      </c>
      <c r="I1213">
        <v>2.2843385975357688E-2</v>
      </c>
      <c r="J1213">
        <v>-43.242299603851876</v>
      </c>
      <c r="K1213">
        <v>27.992116334146409</v>
      </c>
      <c r="L1213">
        <v>4.9296709705681074</v>
      </c>
      <c r="M1213">
        <v>1704.1662665101721</v>
      </c>
      <c r="N1213">
        <v>19.008328588597113</v>
      </c>
      <c r="O1213">
        <v>0.75453400883641186</v>
      </c>
      <c r="P1213">
        <v>110.80240304278483</v>
      </c>
      <c r="Q1213">
        <v>20.666081190772974</v>
      </c>
      <c r="R1213">
        <v>-9.0364085481661469</v>
      </c>
      <c r="S1213">
        <v>-1893.0857029733961</v>
      </c>
      <c r="T1213">
        <v>2.5698265829382216</v>
      </c>
      <c r="U12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2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0.69190068109883129</v>
      </c>
      <c r="W1213">
        <f>Table1[[#This Row],[Win%]]/(Table1[[#This Row],[Win%]]+Table1[[#This Row],[Opp Win%]])</f>
        <v>0.45192721523423868</v>
      </c>
      <c r="X1213">
        <f>Table1[[#This Row],[Probability]]*2.2348375</f>
        <v>1.0099838878760479</v>
      </c>
      <c r="Y1213">
        <v>48.319586275890792</v>
      </c>
    </row>
    <row r="1214" spans="1:25" x14ac:dyDescent="0.35">
      <c r="A1214" t="s">
        <v>37</v>
      </c>
      <c r="B1214">
        <v>2020020607</v>
      </c>
      <c r="C1214">
        <v>42</v>
      </c>
      <c r="D1214">
        <v>20202021</v>
      </c>
      <c r="E1214" t="s">
        <v>41</v>
      </c>
      <c r="F1214">
        <v>0</v>
      </c>
      <c r="I1214">
        <v>-0.34950432107460772</v>
      </c>
      <c r="J1214">
        <v>32.638115399858037</v>
      </c>
      <c r="K1214">
        <v>6.5659599830576241</v>
      </c>
      <c r="L1214">
        <v>10.632614160164273</v>
      </c>
      <c r="M1214">
        <v>599.96992300469537</v>
      </c>
      <c r="N1214">
        <v>1.5398230742927268</v>
      </c>
      <c r="O1214">
        <v>0.21613565154688408</v>
      </c>
      <c r="P1214">
        <v>72.09442303957718</v>
      </c>
      <c r="Q1214">
        <v>-5.8456133309956888</v>
      </c>
      <c r="R1214">
        <v>3.1774464668035627</v>
      </c>
      <c r="S1214">
        <v>1805.3242696400625</v>
      </c>
      <c r="T1214">
        <v>-4.657202089309032</v>
      </c>
      <c r="U12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2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0.54713459646980656</v>
      </c>
      <c r="W1214">
        <f>Table1[[#This Row],[Win%]]/(Table1[[#This Row],[Win%]]+Table1[[#This Row],[Opp Win%]])</f>
        <v>0.47141535085764036</v>
      </c>
      <c r="X1214">
        <f>Table1[[#This Row],[Probability]]*2.2348375</f>
        <v>1.0535367041723118</v>
      </c>
      <c r="Y1214">
        <v>49.243844918223459</v>
      </c>
    </row>
    <row r="1215" spans="1:25" x14ac:dyDescent="0.35">
      <c r="A1215" t="s">
        <v>41</v>
      </c>
      <c r="B1215">
        <v>2020020607</v>
      </c>
      <c r="C1215">
        <v>39</v>
      </c>
      <c r="D1215">
        <v>20202021</v>
      </c>
      <c r="E1215" t="s">
        <v>37</v>
      </c>
      <c r="F1215">
        <v>1</v>
      </c>
      <c r="I1215">
        <v>0.21613565154688408</v>
      </c>
      <c r="J1215">
        <v>72.09442303957718</v>
      </c>
      <c r="K1215">
        <v>-5.8456133309956888</v>
      </c>
      <c r="L1215">
        <v>3.1774464668035627</v>
      </c>
      <c r="M1215">
        <v>1805.3242696400625</v>
      </c>
      <c r="N1215">
        <v>-4.657202089309032</v>
      </c>
      <c r="O1215">
        <v>-0.34950432107460772</v>
      </c>
      <c r="P1215">
        <v>32.638115399858037</v>
      </c>
      <c r="Q1215">
        <v>6.5659599830576241</v>
      </c>
      <c r="R1215">
        <v>10.632614160164273</v>
      </c>
      <c r="S1215">
        <v>599.96992300469537</v>
      </c>
      <c r="T1215">
        <v>1.5398230742927268</v>
      </c>
      <c r="U12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2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0.4806479783434997</v>
      </c>
      <c r="W1215">
        <f>Table1[[#This Row],[Win%]]/(Table1[[#This Row],[Win%]]+Table1[[#This Row],[Opp Win%]])</f>
        <v>0.5284282101481893</v>
      </c>
      <c r="X1215">
        <f>Table1[[#This Row],[Probability]]*2.2348375</f>
        <v>1.180951180097054</v>
      </c>
      <c r="Y1215">
        <v>45.81566491722041</v>
      </c>
    </row>
    <row r="1216" spans="1:25" x14ac:dyDescent="0.35">
      <c r="A1216" t="s">
        <v>32</v>
      </c>
      <c r="B1216">
        <v>2020020608</v>
      </c>
      <c r="C1216">
        <v>41</v>
      </c>
      <c r="D1216">
        <v>20202021</v>
      </c>
      <c r="E1216" t="s">
        <v>52</v>
      </c>
      <c r="F1216">
        <v>1</v>
      </c>
      <c r="G1216">
        <v>1</v>
      </c>
      <c r="H1216">
        <v>1</v>
      </c>
      <c r="I1216">
        <v>-0.34457618965776987</v>
      </c>
      <c r="J1216">
        <v>2.510562156889776</v>
      </c>
      <c r="K1216">
        <v>-7.4149100542288071E-2</v>
      </c>
      <c r="L1216">
        <v>-1.3181045256673478</v>
      </c>
      <c r="M1216">
        <v>1707.2664513227514</v>
      </c>
      <c r="N1216">
        <v>-6.3759680995777774</v>
      </c>
      <c r="O1216">
        <v>0.62311717105407127</v>
      </c>
      <c r="P1216">
        <v>27.23349797469508</v>
      </c>
      <c r="Q1216">
        <v>27.959672393531708</v>
      </c>
      <c r="R1216">
        <v>2.3068099164955527</v>
      </c>
      <c r="S1216">
        <v>1185.6638666666668</v>
      </c>
      <c r="T1216">
        <v>7.3648578515872991</v>
      </c>
      <c r="U12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0.4976471599955411</v>
      </c>
      <c r="V12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0.503131267160013</v>
      </c>
      <c r="W1216">
        <f>Table1[[#This Row],[Win%]]/(Table1[[#This Row],[Win%]]+Table1[[#This Row],[Opp Win%]])</f>
        <v>0.49726007924648269</v>
      </c>
      <c r="X1216">
        <f>Table1[[#This Row],[Probability]]*2.2348375</f>
        <v>1.1112954723530111</v>
      </c>
      <c r="Y1216">
        <v>47.580529010151899</v>
      </c>
    </row>
    <row r="1217" spans="1:25" x14ac:dyDescent="0.35">
      <c r="A1217" t="s">
        <v>52</v>
      </c>
      <c r="B1217">
        <v>2020020608</v>
      </c>
      <c r="C1217">
        <v>39</v>
      </c>
      <c r="D1217">
        <v>20202021</v>
      </c>
      <c r="E1217" t="s">
        <v>32</v>
      </c>
      <c r="F1217">
        <v>0</v>
      </c>
      <c r="G1217">
        <v>1</v>
      </c>
      <c r="H1217">
        <v>1</v>
      </c>
      <c r="I1217">
        <v>0.62311717105407127</v>
      </c>
      <c r="J1217">
        <v>27.23349797469508</v>
      </c>
      <c r="K1217">
        <v>27.959672393531708</v>
      </c>
      <c r="L1217">
        <v>2.3068099164955527</v>
      </c>
      <c r="M1217">
        <v>1185.6638666666668</v>
      </c>
      <c r="N1217">
        <v>7.3648578515872991</v>
      </c>
      <c r="O1217">
        <v>-0.34457618965776987</v>
      </c>
      <c r="P1217">
        <v>2.510562156889776</v>
      </c>
      <c r="Q1217">
        <v>-7.4149100542288071E-2</v>
      </c>
      <c r="R1217">
        <v>-1.3181045256673478</v>
      </c>
      <c r="S1217">
        <v>1707.2664513227514</v>
      </c>
      <c r="T1217">
        <v>-6.3759680995777774</v>
      </c>
      <c r="U12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0.51777216979749352</v>
      </c>
      <c r="V12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0.51474093224167872</v>
      </c>
      <c r="W1217">
        <f>Table1[[#This Row],[Win%]]/(Table1[[#This Row],[Win%]]+Table1[[#This Row],[Opp Win%]])</f>
        <v>0.50146789302229111</v>
      </c>
      <c r="X1217">
        <f>Table1[[#This Row],[Probability]]*2.2348375</f>
        <v>1.1206992523722044</v>
      </c>
      <c r="Y1217">
        <v>49.589174747727327</v>
      </c>
    </row>
    <row r="1218" spans="1:25" x14ac:dyDescent="0.35">
      <c r="A1218" t="s">
        <v>34</v>
      </c>
      <c r="B1218">
        <v>2020020609</v>
      </c>
      <c r="C1218">
        <v>40</v>
      </c>
      <c r="D1218">
        <v>20202021</v>
      </c>
      <c r="E1218" t="s">
        <v>40</v>
      </c>
      <c r="F1218">
        <v>0</v>
      </c>
      <c r="I1218">
        <v>-0.75224217186173958</v>
      </c>
      <c r="J1218">
        <v>23.850672167193142</v>
      </c>
      <c r="K1218">
        <v>28.234545118035982</v>
      </c>
      <c r="L1218">
        <v>-0.92111616153319176</v>
      </c>
      <c r="M1218">
        <v>-890.01733174603169</v>
      </c>
      <c r="N1218">
        <v>8.3924204510123062</v>
      </c>
      <c r="O1218">
        <v>0.98834646605749321</v>
      </c>
      <c r="P1218">
        <v>-10.997271694041949</v>
      </c>
      <c r="Q1218">
        <v>19.75383812543657</v>
      </c>
      <c r="R1218">
        <v>6.3204991704312121</v>
      </c>
      <c r="S1218">
        <v>-113.65008168852069</v>
      </c>
      <c r="T1218">
        <v>-23.376013543343358</v>
      </c>
      <c r="U12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2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0.60982486441544059</v>
      </c>
      <c r="W1218">
        <f>Table1[[#This Row],[Win%]]/(Table1[[#This Row],[Win%]]+Table1[[#This Row],[Opp Win%]])</f>
        <v>0.48942235332056272</v>
      </c>
      <c r="X1218">
        <f>Table1[[#This Row],[Probability]]*2.2348375</f>
        <v>1.093779428539043</v>
      </c>
      <c r="Y1218">
        <v>51.088753939134527</v>
      </c>
    </row>
    <row r="1219" spans="1:25" x14ac:dyDescent="0.35">
      <c r="A1219" t="s">
        <v>40</v>
      </c>
      <c r="B1219">
        <v>2020020609</v>
      </c>
      <c r="C1219">
        <v>39</v>
      </c>
      <c r="D1219">
        <v>20202021</v>
      </c>
      <c r="E1219" t="s">
        <v>34</v>
      </c>
      <c r="F1219">
        <v>1</v>
      </c>
      <c r="I1219">
        <v>0.98834646605749321</v>
      </c>
      <c r="J1219">
        <v>-10.997271694041949</v>
      </c>
      <c r="K1219">
        <v>19.75383812543657</v>
      </c>
      <c r="L1219">
        <v>6.3204991704312121</v>
      </c>
      <c r="M1219">
        <v>-113.65008168852069</v>
      </c>
      <c r="N1219">
        <v>-23.376013543343358</v>
      </c>
      <c r="O1219">
        <v>-0.75224217186173958</v>
      </c>
      <c r="P1219">
        <v>23.850672167193142</v>
      </c>
      <c r="Q1219">
        <v>28.234545118035982</v>
      </c>
      <c r="R1219">
        <v>-0.92111616153319176</v>
      </c>
      <c r="S1219">
        <v>-890.01733174603169</v>
      </c>
      <c r="T1219">
        <v>8.3924204510123062</v>
      </c>
      <c r="U12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2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0.54707802554542173</v>
      </c>
      <c r="W1219">
        <f>Table1[[#This Row],[Win%]]/(Table1[[#This Row],[Win%]]+Table1[[#This Row],[Opp Win%]])</f>
        <v>0.50852916758979194</v>
      </c>
      <c r="X1219">
        <f>Table1[[#This Row],[Probability]]*2.2348375</f>
        <v>1.1364800535734516</v>
      </c>
      <c r="Y1219">
        <v>47.548140257975966</v>
      </c>
    </row>
    <row r="1220" spans="1:25" x14ac:dyDescent="0.35">
      <c r="A1220" t="s">
        <v>27</v>
      </c>
      <c r="B1220">
        <v>2020020610</v>
      </c>
      <c r="C1220">
        <v>39</v>
      </c>
      <c r="D1220">
        <v>20202021</v>
      </c>
      <c r="E1220" t="s">
        <v>39</v>
      </c>
      <c r="F1220">
        <v>0</v>
      </c>
      <c r="G1220">
        <v>1</v>
      </c>
      <c r="I1220">
        <v>-0.3447130821971266</v>
      </c>
      <c r="J1220">
        <v>9.8993165852311584</v>
      </c>
      <c r="K1220">
        <v>-26.142380506501638</v>
      </c>
      <c r="L1220">
        <v>1.6962691909650935</v>
      </c>
      <c r="M1220">
        <v>-28.623180952380835</v>
      </c>
      <c r="N1220">
        <v>24.050277034734826</v>
      </c>
      <c r="O1220">
        <v>-1.4216466893155388</v>
      </c>
      <c r="P1220">
        <v>-192.22475691616364</v>
      </c>
      <c r="Q1220">
        <v>-23.56196993405575</v>
      </c>
      <c r="R1220">
        <v>0.54363400958247965</v>
      </c>
      <c r="S1220">
        <v>-671.32156984126937</v>
      </c>
      <c r="T1220">
        <v>-10.953793928354404</v>
      </c>
      <c r="U12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0.37122480778302114</v>
      </c>
      <c r="V12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0.43675013478880959</v>
      </c>
      <c r="W1220">
        <f>Table1[[#This Row],[Win%]]/(Table1[[#This Row],[Win%]]+Table1[[#This Row],[Opp Win%]])</f>
        <v>0.4594508916345737</v>
      </c>
      <c r="X1220">
        <f>Table1[[#This Row],[Probability]]*2.2348375</f>
        <v>1.0267980820333815</v>
      </c>
      <c r="Y1220">
        <v>39.488187751321668</v>
      </c>
    </row>
    <row r="1221" spans="1:25" x14ac:dyDescent="0.35">
      <c r="A1221" t="s">
        <v>39</v>
      </c>
      <c r="B1221">
        <v>2020020610</v>
      </c>
      <c r="C1221">
        <v>38</v>
      </c>
      <c r="D1221">
        <v>20202021</v>
      </c>
      <c r="E1221" t="s">
        <v>27</v>
      </c>
      <c r="F1221">
        <v>1</v>
      </c>
      <c r="H1221">
        <v>1</v>
      </c>
      <c r="I1221">
        <v>-1.4216466893155388</v>
      </c>
      <c r="J1221">
        <v>-192.22475691616364</v>
      </c>
      <c r="K1221">
        <v>-23.56196993405575</v>
      </c>
      <c r="L1221">
        <v>0.54363400958247965</v>
      </c>
      <c r="M1221">
        <v>-671.32156984126937</v>
      </c>
      <c r="N1221">
        <v>-10.953793928354404</v>
      </c>
      <c r="O1221">
        <v>-0.3447130821971266</v>
      </c>
      <c r="P1221">
        <v>9.8993165852311584</v>
      </c>
      <c r="Q1221">
        <v>-26.142380506501638</v>
      </c>
      <c r="R1221">
        <v>1.6962691909650935</v>
      </c>
      <c r="S1221">
        <v>-28.623180952380835</v>
      </c>
      <c r="T1221">
        <v>24.050277034734826</v>
      </c>
      <c r="U12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2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0.33392783621031907</v>
      </c>
      <c r="W1221">
        <f>Table1[[#This Row],[Win%]]/(Table1[[#This Row],[Win%]]+Table1[[#This Row],[Opp Win%]])</f>
        <v>0.53779227835119481</v>
      </c>
      <c r="X1221">
        <f>Table1[[#This Row],[Probability]]*2.2348375</f>
        <v>1.2018783508696882</v>
      </c>
      <c r="Y1221">
        <v>34.976746680233362</v>
      </c>
    </row>
    <row r="1222" spans="1:25" x14ac:dyDescent="0.35">
      <c r="A1222" t="s">
        <v>29</v>
      </c>
      <c r="B1222">
        <v>2020020611</v>
      </c>
      <c r="C1222">
        <v>39</v>
      </c>
      <c r="D1222">
        <v>20202021</v>
      </c>
      <c r="E1222" t="s">
        <v>42</v>
      </c>
      <c r="F1222">
        <v>0</v>
      </c>
      <c r="I1222">
        <v>-0.78263231559890589</v>
      </c>
      <c r="J1222">
        <v>68.80763019393649</v>
      </c>
      <c r="K1222">
        <v>-30.129326102554245</v>
      </c>
      <c r="L1222">
        <v>1.8523266858316241</v>
      </c>
      <c r="M1222">
        <v>3.4060244766508276</v>
      </c>
      <c r="N1222">
        <v>-5.9694391413430203</v>
      </c>
      <c r="O1222">
        <v>-1.3240423087542801</v>
      </c>
      <c r="P1222">
        <v>-197.64799776220616</v>
      </c>
      <c r="Q1222">
        <v>-15.035190240502786</v>
      </c>
      <c r="R1222">
        <v>-0.54055490212183344</v>
      </c>
      <c r="S1222">
        <v>130.61550365769494</v>
      </c>
      <c r="T1222">
        <v>8.1597843602973601</v>
      </c>
      <c r="U12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2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0.43157906869178825</v>
      </c>
      <c r="W1222">
        <f>Table1[[#This Row],[Win%]]/(Table1[[#This Row],[Win%]]+Table1[[#This Row],[Opp Win%]])</f>
        <v>0.46926899411958573</v>
      </c>
      <c r="X1222">
        <f>Table1[[#This Row],[Probability]]*2.2348375</f>
        <v>1.0487399456457296</v>
      </c>
      <c r="Y1222">
        <v>38.444683579887609</v>
      </c>
    </row>
    <row r="1223" spans="1:25" x14ac:dyDescent="0.35">
      <c r="A1223" t="s">
        <v>42</v>
      </c>
      <c r="B1223">
        <v>2020020611</v>
      </c>
      <c r="C1223">
        <v>39</v>
      </c>
      <c r="D1223">
        <v>20202021</v>
      </c>
      <c r="E1223" t="s">
        <v>29</v>
      </c>
      <c r="F1223">
        <v>1</v>
      </c>
      <c r="I1223">
        <v>-1.3240423087542801</v>
      </c>
      <c r="J1223">
        <v>-197.64799776220616</v>
      </c>
      <c r="K1223">
        <v>-15.035190240502786</v>
      </c>
      <c r="L1223">
        <v>-0.54055490212183344</v>
      </c>
      <c r="M1223">
        <v>130.61550365769494</v>
      </c>
      <c r="N1223">
        <v>8.1597843602973601</v>
      </c>
      <c r="O1223">
        <v>-0.78263231559890589</v>
      </c>
      <c r="P1223">
        <v>68.80763019393649</v>
      </c>
      <c r="Q1223">
        <v>-30.129326102554245</v>
      </c>
      <c r="R1223">
        <v>1.8523266858316241</v>
      </c>
      <c r="S1223">
        <v>3.4060244766508276</v>
      </c>
      <c r="T1223">
        <v>-5.9694391413430203</v>
      </c>
      <c r="U12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2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0.39826866305689268</v>
      </c>
      <c r="W1223">
        <f>Table1[[#This Row],[Win%]]/(Table1[[#This Row],[Win%]]+Table1[[#This Row],[Opp Win%]])</f>
        <v>0.53106774512487331</v>
      </c>
      <c r="X1223">
        <f>Table1[[#This Row],[Probability]]*2.2348375</f>
        <v>1.186850111845509</v>
      </c>
      <c r="Y1223">
        <v>37.400090286580642</v>
      </c>
    </row>
    <row r="1224" spans="1:25" x14ac:dyDescent="0.35">
      <c r="A1224" t="s">
        <v>44</v>
      </c>
      <c r="B1224">
        <v>2020020612</v>
      </c>
      <c r="C1224">
        <v>39</v>
      </c>
      <c r="D1224">
        <v>20202021</v>
      </c>
      <c r="E1224" t="s">
        <v>56</v>
      </c>
      <c r="F1224">
        <v>1</v>
      </c>
      <c r="I1224">
        <v>1.4214744605817919</v>
      </c>
      <c r="J1224">
        <v>60.494438500701349</v>
      </c>
      <c r="K1224">
        <v>-8.9224645052110425</v>
      </c>
      <c r="L1224">
        <v>-3.8317542018280264</v>
      </c>
      <c r="M1224">
        <v>-1192.0137722222225</v>
      </c>
      <c r="N1224">
        <v>-2.6890756118069388</v>
      </c>
      <c r="O1224">
        <v>2.517436130670772</v>
      </c>
      <c r="P1224">
        <v>251.31253095721178</v>
      </c>
      <c r="Q1224">
        <v>22.934501807389314</v>
      </c>
      <c r="R1224">
        <v>2.8680693278576328</v>
      </c>
      <c r="S1224">
        <v>-776.50276076296814</v>
      </c>
      <c r="T1224">
        <v>-8.8705391067252393</v>
      </c>
      <c r="U12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2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0.58139931829730707</v>
      </c>
      <c r="W1224">
        <f>Table1[[#This Row],[Win%]]/(Table1[[#This Row],[Win%]]+Table1[[#This Row],[Opp Win%]])</f>
        <v>0.47005093275698767</v>
      </c>
      <c r="X1224">
        <f>Table1[[#This Row],[Probability]]*2.2348375</f>
        <v>1.0504874514352944</v>
      </c>
      <c r="Y1224">
        <v>40.838960902822201</v>
      </c>
    </row>
    <row r="1225" spans="1:25" x14ac:dyDescent="0.35">
      <c r="A1225" t="s">
        <v>56</v>
      </c>
      <c r="B1225">
        <v>2020020612</v>
      </c>
      <c r="C1225">
        <v>40</v>
      </c>
      <c r="D1225">
        <v>20202021</v>
      </c>
      <c r="E1225" t="s">
        <v>44</v>
      </c>
      <c r="F1225">
        <v>0</v>
      </c>
      <c r="I1225">
        <v>2.517436130670772</v>
      </c>
      <c r="J1225">
        <v>251.31253095721178</v>
      </c>
      <c r="K1225">
        <v>22.934501807389314</v>
      </c>
      <c r="L1225">
        <v>2.8680693278576328</v>
      </c>
      <c r="M1225">
        <v>-776.50276076296814</v>
      </c>
      <c r="N1225">
        <v>-8.8705391067252393</v>
      </c>
      <c r="O1225">
        <v>1.4214744605817919</v>
      </c>
      <c r="P1225">
        <v>60.494438500701349</v>
      </c>
      <c r="Q1225">
        <v>-8.9224645052110425</v>
      </c>
      <c r="R1225">
        <v>-3.8317542018280264</v>
      </c>
      <c r="S1225">
        <v>-1192.0137722222225</v>
      </c>
      <c r="T1225">
        <v>-2.6890756118069388</v>
      </c>
      <c r="U12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2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0.50717149103280978</v>
      </c>
      <c r="W1225">
        <f>Table1[[#This Row],[Win%]]/(Table1[[#This Row],[Win%]]+Table1[[#This Row],[Opp Win%]])</f>
        <v>0.53095186262032368</v>
      </c>
      <c r="X1225">
        <f>Table1[[#This Row],[Probability]]*2.2348375</f>
        <v>1.1865911332787475</v>
      </c>
      <c r="Y1225">
        <v>49.994601197775189</v>
      </c>
    </row>
    <row r="1226" spans="1:25" x14ac:dyDescent="0.35">
      <c r="A1226" t="s">
        <v>45</v>
      </c>
      <c r="B1226">
        <v>2020020613</v>
      </c>
      <c r="C1226">
        <v>39</v>
      </c>
      <c r="D1226">
        <v>20202021</v>
      </c>
      <c r="E1226" t="s">
        <v>48</v>
      </c>
      <c r="F1226">
        <v>1</v>
      </c>
      <c r="I1226">
        <v>-1.7132277981451078</v>
      </c>
      <c r="J1226">
        <v>-125.68160447737642</v>
      </c>
      <c r="K1226">
        <v>-11.214324053218979</v>
      </c>
      <c r="L1226">
        <v>-4.2174885092402441</v>
      </c>
      <c r="M1226">
        <v>-960.02476981891346</v>
      </c>
      <c r="N1226">
        <v>-5.8308160873258474</v>
      </c>
      <c r="O1226">
        <v>6.5280073175905284E-2</v>
      </c>
      <c r="P1226">
        <v>71.226022474350017</v>
      </c>
      <c r="Q1226">
        <v>38.062897552639093</v>
      </c>
      <c r="R1226">
        <v>-10.835176515311939</v>
      </c>
      <c r="S1226">
        <v>-2729.2985930756845</v>
      </c>
      <c r="T1226">
        <v>-7.8639648310119181</v>
      </c>
      <c r="U12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2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0.61730157694888199</v>
      </c>
      <c r="W1226">
        <f>Table1[[#This Row],[Win%]]/(Table1[[#This Row],[Win%]]+Table1[[#This Row],[Opp Win%]])</f>
        <v>0.43550082130076601</v>
      </c>
      <c r="X1226">
        <f>Table1[[#This Row],[Probability]]*2.2348375</f>
        <v>0.97327356672375054</v>
      </c>
      <c r="Y1226">
        <v>38.854899504961779</v>
      </c>
    </row>
    <row r="1227" spans="1:25" x14ac:dyDescent="0.35">
      <c r="A1227" t="s">
        <v>48</v>
      </c>
      <c r="B1227">
        <v>2020020613</v>
      </c>
      <c r="C1227">
        <v>40</v>
      </c>
      <c r="D1227">
        <v>20202021</v>
      </c>
      <c r="E1227" t="s">
        <v>45</v>
      </c>
      <c r="F1227">
        <v>0</v>
      </c>
      <c r="I1227">
        <v>6.5280073175905284E-2</v>
      </c>
      <c r="J1227">
        <v>71.226022474350017</v>
      </c>
      <c r="K1227">
        <v>38.062897552639093</v>
      </c>
      <c r="L1227">
        <v>-10.835176515311939</v>
      </c>
      <c r="M1227">
        <v>-2729.2985930756845</v>
      </c>
      <c r="N1227">
        <v>-7.8639648310119181</v>
      </c>
      <c r="O1227">
        <v>-1.7132277981451078</v>
      </c>
      <c r="P1227">
        <v>-125.68160447737642</v>
      </c>
      <c r="Q1227">
        <v>-11.214324053218979</v>
      </c>
      <c r="R1227">
        <v>-4.2174885092402441</v>
      </c>
      <c r="S1227">
        <v>-960.02476981891346</v>
      </c>
      <c r="T1227">
        <v>-5.8308160873258474</v>
      </c>
      <c r="U12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2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0.47343641064561004</v>
      </c>
      <c r="W1227">
        <f>Table1[[#This Row],[Win%]]/(Table1[[#This Row],[Win%]]+Table1[[#This Row],[Opp Win%]])</f>
        <v>0.56499191912410007</v>
      </c>
      <c r="X1227">
        <f>Table1[[#This Row],[Probability]]*2.2348375</f>
        <v>1.2626651280555059</v>
      </c>
      <c r="Y1227">
        <v>51.065421480983332</v>
      </c>
    </row>
    <row r="1228" spans="1:25" x14ac:dyDescent="0.35">
      <c r="A1228" t="s">
        <v>28</v>
      </c>
      <c r="B1228">
        <v>2020020614</v>
      </c>
      <c r="C1228">
        <v>40</v>
      </c>
      <c r="D1228">
        <v>20202021</v>
      </c>
      <c r="E1228" t="s">
        <v>47</v>
      </c>
      <c r="F1228">
        <v>0</v>
      </c>
      <c r="G1228">
        <v>1</v>
      </c>
      <c r="H1228">
        <v>1</v>
      </c>
      <c r="I1228">
        <v>7.3356732997945123E-2</v>
      </c>
      <c r="J1228">
        <v>-28.333254320071823</v>
      </c>
      <c r="K1228">
        <v>33.982612491325931</v>
      </c>
      <c r="L1228">
        <v>8.8475354469541401</v>
      </c>
      <c r="M1228">
        <v>1042.6090174603178</v>
      </c>
      <c r="N1228">
        <v>14.053344582942731</v>
      </c>
      <c r="O1228">
        <v>-0.36688967357289681</v>
      </c>
      <c r="P1228">
        <v>134.82661183742056</v>
      </c>
      <c r="Q1228">
        <v>15.996563027579304</v>
      </c>
      <c r="R1228">
        <v>-2.4871668117727559</v>
      </c>
      <c r="S1228">
        <v>-344.5575705314011</v>
      </c>
      <c r="T1228">
        <v>1.2504598696003297</v>
      </c>
      <c r="U12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0.52349408898228966</v>
      </c>
      <c r="V12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0.61278858878379483</v>
      </c>
      <c r="W1228">
        <f>Table1[[#This Row],[Win%]]/(Table1[[#This Row],[Win%]]+Table1[[#This Row],[Opp Win%]])</f>
        <v>0.46070762075812993</v>
      </c>
      <c r="X1228">
        <f>Table1[[#This Row],[Probability]]*2.2348375</f>
        <v>1.0296066674060471</v>
      </c>
      <c r="Y1228">
        <v>47.846390096545754</v>
      </c>
    </row>
    <row r="1229" spans="1:25" x14ac:dyDescent="0.35">
      <c r="A1229" t="s">
        <v>47</v>
      </c>
      <c r="B1229">
        <v>2020020614</v>
      </c>
      <c r="C1229">
        <v>40</v>
      </c>
      <c r="D1229">
        <v>20202021</v>
      </c>
      <c r="E1229" t="s">
        <v>28</v>
      </c>
      <c r="F1229">
        <v>1</v>
      </c>
      <c r="G1229">
        <v>1</v>
      </c>
      <c r="H1229">
        <v>1</v>
      </c>
      <c r="I1229">
        <v>-0.36688967357289681</v>
      </c>
      <c r="J1229">
        <v>134.82661183742056</v>
      </c>
      <c r="K1229">
        <v>15.996563027579304</v>
      </c>
      <c r="L1229">
        <v>-2.4871668117727559</v>
      </c>
      <c r="M1229">
        <v>-344.5575705314011</v>
      </c>
      <c r="N1229">
        <v>1.2504598696003297</v>
      </c>
      <c r="O1229">
        <v>7.3356732997945123E-2</v>
      </c>
      <c r="P1229">
        <v>-28.333254320071823</v>
      </c>
      <c r="Q1229">
        <v>33.982612491325931</v>
      </c>
      <c r="R1229">
        <v>8.8475354469541401</v>
      </c>
      <c r="S1229">
        <v>1042.6090174603178</v>
      </c>
      <c r="T1229">
        <v>14.053344582942731</v>
      </c>
      <c r="U12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0.59686162804932208</v>
      </c>
      <c r="V12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0.50985256632323572</v>
      </c>
      <c r="W1229">
        <f>Table1[[#This Row],[Win%]]/(Table1[[#This Row],[Win%]]+Table1[[#This Row],[Opp Win%]])</f>
        <v>0.53930963484904759</v>
      </c>
      <c r="X1229">
        <f>Table1[[#This Row],[Probability]]*2.2348375</f>
        <v>1.2052693960719583</v>
      </c>
      <c r="Y1229">
        <v>48.729564875408471</v>
      </c>
    </row>
    <row r="1230" spans="1:25" x14ac:dyDescent="0.35">
      <c r="A1230" t="s">
        <v>30</v>
      </c>
      <c r="B1230">
        <v>2020020615</v>
      </c>
      <c r="C1230">
        <v>39</v>
      </c>
      <c r="D1230">
        <v>20202021</v>
      </c>
      <c r="E1230" t="s">
        <v>38</v>
      </c>
      <c r="F1230">
        <v>1</v>
      </c>
      <c r="I1230">
        <v>-1.4722969288774828</v>
      </c>
      <c r="J1230">
        <v>116.79607728226352</v>
      </c>
      <c r="K1230">
        <v>6.890121907299573</v>
      </c>
      <c r="L1230">
        <v>1.0747770622861132</v>
      </c>
      <c r="M1230">
        <v>232.58400555555568</v>
      </c>
      <c r="N1230">
        <v>-3.0358623597115515</v>
      </c>
      <c r="O1230">
        <v>-0.66641054968514868</v>
      </c>
      <c r="P1230">
        <v>-57.158324950780475</v>
      </c>
      <c r="Q1230">
        <v>9.6947103951214899</v>
      </c>
      <c r="R1230">
        <v>-4.1517800903490745</v>
      </c>
      <c r="S1230">
        <v>-31.16033623188423</v>
      </c>
      <c r="T1230">
        <v>1.0986362106265606</v>
      </c>
      <c r="U12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2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0.49435294269303703</v>
      </c>
      <c r="W1230">
        <f>Table1[[#This Row],[Win%]]/(Table1[[#This Row],[Win%]]+Table1[[#This Row],[Opp Win%]])</f>
        <v>0.55621223315920987</v>
      </c>
      <c r="X1230">
        <f>Table1[[#This Row],[Probability]]*2.2348375</f>
        <v>1.2430439566229456</v>
      </c>
      <c r="Y1230">
        <v>47.387648831482416</v>
      </c>
    </row>
    <row r="1231" spans="1:25" x14ac:dyDescent="0.35">
      <c r="A1231" t="s">
        <v>38</v>
      </c>
      <c r="B1231">
        <v>2020020615</v>
      </c>
      <c r="C1231">
        <v>40</v>
      </c>
      <c r="D1231">
        <v>20202021</v>
      </c>
      <c r="E1231" t="s">
        <v>30</v>
      </c>
      <c r="F1231">
        <v>0</v>
      </c>
      <c r="I1231">
        <v>-0.66641054968514868</v>
      </c>
      <c r="J1231">
        <v>-57.158324950780475</v>
      </c>
      <c r="K1231">
        <v>9.6947103951214899</v>
      </c>
      <c r="L1231">
        <v>-4.1517800903490745</v>
      </c>
      <c r="M1231">
        <v>-31.16033623188423</v>
      </c>
      <c r="N1231">
        <v>1.0986362106265606</v>
      </c>
      <c r="O1231">
        <v>-1.4722969288774828</v>
      </c>
      <c r="P1231">
        <v>116.79607728226352</v>
      </c>
      <c r="Q1231">
        <v>6.890121907299573</v>
      </c>
      <c r="R1231">
        <v>1.0747770622861132</v>
      </c>
      <c r="S1231">
        <v>232.58400555555568</v>
      </c>
      <c r="T1231">
        <v>-3.0358623597115515</v>
      </c>
      <c r="U12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2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0.62528198943508884</v>
      </c>
      <c r="W1231">
        <f>Table1[[#This Row],[Win%]]/(Table1[[#This Row],[Win%]]+Table1[[#This Row],[Opp Win%]])</f>
        <v>0.44395291984410001</v>
      </c>
      <c r="X1231">
        <f>Table1[[#This Row],[Probability]]*2.2348375</f>
        <v>0.99216263350208878</v>
      </c>
      <c r="Y1231">
        <v>48.443572364328773</v>
      </c>
    </row>
    <row r="1232" spans="1:25" x14ac:dyDescent="0.35">
      <c r="A1232" t="s">
        <v>31</v>
      </c>
      <c r="B1232">
        <v>2020020616</v>
      </c>
      <c r="C1232">
        <v>41</v>
      </c>
      <c r="D1232">
        <v>20202021</v>
      </c>
      <c r="E1232" t="s">
        <v>51</v>
      </c>
      <c r="F1232">
        <v>1</v>
      </c>
      <c r="I1232">
        <v>-0.43834757911704503</v>
      </c>
      <c r="J1232">
        <v>-51.594570708742069</v>
      </c>
      <c r="K1232">
        <v>-8.0782583008146709</v>
      </c>
      <c r="L1232">
        <v>-7.2044837180013666</v>
      </c>
      <c r="M1232">
        <v>-1293.0434984126987</v>
      </c>
      <c r="N1232">
        <v>-3.9297237041693696</v>
      </c>
      <c r="O1232">
        <v>8.4034351067760277E-2</v>
      </c>
      <c r="P1232">
        <v>-25.145683299746985</v>
      </c>
      <c r="Q1232">
        <v>44.211599118563036</v>
      </c>
      <c r="R1232">
        <v>-3.3769683175906877</v>
      </c>
      <c r="S1232">
        <v>939.36264489157156</v>
      </c>
      <c r="T1232">
        <v>-3.9232058862550425</v>
      </c>
      <c r="U12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2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0.61392076702996545</v>
      </c>
      <c r="W1232">
        <f>Table1[[#This Row],[Win%]]/(Table1[[#This Row],[Win%]]+Table1[[#This Row],[Opp Win%]])</f>
        <v>0.45208518473644282</v>
      </c>
      <c r="X1232">
        <f>Table1[[#This Row],[Probability]]*2.2348375</f>
        <v>1.0103369240434299</v>
      </c>
      <c r="Y1232">
        <v>44.543697167816227</v>
      </c>
    </row>
    <row r="1233" spans="1:25" x14ac:dyDescent="0.35">
      <c r="A1233" t="s">
        <v>51</v>
      </c>
      <c r="B1233">
        <v>2020020616</v>
      </c>
      <c r="C1233">
        <v>41</v>
      </c>
      <c r="D1233">
        <v>20202021</v>
      </c>
      <c r="E1233" t="s">
        <v>31</v>
      </c>
      <c r="F1233">
        <v>0</v>
      </c>
      <c r="I1233">
        <v>8.4034351067760277E-2</v>
      </c>
      <c r="J1233">
        <v>-25.145683299746985</v>
      </c>
      <c r="K1233">
        <v>44.211599118563036</v>
      </c>
      <c r="L1233">
        <v>-3.3769683175906877</v>
      </c>
      <c r="M1233">
        <v>939.36264489157156</v>
      </c>
      <c r="N1233">
        <v>-3.9232058862550425</v>
      </c>
      <c r="O1233">
        <v>-0.43834757911704503</v>
      </c>
      <c r="P1233">
        <v>-51.594570708742069</v>
      </c>
      <c r="Q1233">
        <v>-8.0782583008146709</v>
      </c>
      <c r="R1233">
        <v>-7.2044837180013666</v>
      </c>
      <c r="S1233">
        <v>-1293.0434984126987</v>
      </c>
      <c r="T1233">
        <v>-3.9297237041693696</v>
      </c>
      <c r="U12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2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0.50655575409887654</v>
      </c>
      <c r="W1233">
        <f>Table1[[#This Row],[Win%]]/(Table1[[#This Row],[Win%]]+Table1[[#This Row],[Opp Win%]])</f>
        <v>0.54791352765847923</v>
      </c>
      <c r="X1233">
        <f>Table1[[#This Row],[Probability]]*2.2348375</f>
        <v>1.2244976983684566</v>
      </c>
      <c r="Y1233">
        <v>53.960730410179259</v>
      </c>
    </row>
    <row r="1234" spans="1:25" x14ac:dyDescent="0.35">
      <c r="A1234" t="s">
        <v>36</v>
      </c>
      <c r="B1234">
        <v>2020020617</v>
      </c>
      <c r="C1234">
        <v>41</v>
      </c>
      <c r="D1234">
        <v>20202021</v>
      </c>
      <c r="E1234" t="s">
        <v>43</v>
      </c>
      <c r="F1234">
        <v>1</v>
      </c>
      <c r="I1234">
        <v>1.2659645358726888</v>
      </c>
      <c r="J1234">
        <v>1.5577575312292105</v>
      </c>
      <c r="K1234">
        <v>-50.358277008773904</v>
      </c>
      <c r="L1234">
        <v>6.7202253853524994</v>
      </c>
      <c r="M1234">
        <v>215.97236040688585</v>
      </c>
      <c r="N1234">
        <v>-5.5942720712461309</v>
      </c>
      <c r="O1234">
        <v>0.20518424839835528</v>
      </c>
      <c r="P1234">
        <v>35.513962077751387</v>
      </c>
      <c r="Q1234">
        <v>2.1305791290007257</v>
      </c>
      <c r="R1234">
        <v>3.2623198412046577</v>
      </c>
      <c r="S1234">
        <v>785.23302528180329</v>
      </c>
      <c r="T1234">
        <v>3.8844278160585533</v>
      </c>
      <c r="U12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2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0.47373927014479633</v>
      </c>
      <c r="W1234">
        <f>Table1[[#This Row],[Win%]]/(Table1[[#This Row],[Win%]]+Table1[[#This Row],[Opp Win%]])</f>
        <v>0.40041020083533146</v>
      </c>
      <c r="X1234">
        <f>Table1[[#This Row],[Probability]]*2.2348375</f>
        <v>0.89485173220933001</v>
      </c>
      <c r="Y1234">
        <v>33.200334490878156</v>
      </c>
    </row>
    <row r="1235" spans="1:25" x14ac:dyDescent="0.35">
      <c r="A1235" t="s">
        <v>43</v>
      </c>
      <c r="B1235">
        <v>2020020617</v>
      </c>
      <c r="C1235">
        <v>41</v>
      </c>
      <c r="D1235">
        <v>20202021</v>
      </c>
      <c r="E1235" t="s">
        <v>36</v>
      </c>
      <c r="F1235">
        <v>0</v>
      </c>
      <c r="I1235">
        <v>0.20518424839835528</v>
      </c>
      <c r="J1235">
        <v>35.513962077751387</v>
      </c>
      <c r="K1235">
        <v>2.1305791290007257</v>
      </c>
      <c r="L1235">
        <v>3.2623198412046577</v>
      </c>
      <c r="M1235">
        <v>785.23302528180329</v>
      </c>
      <c r="N1235">
        <v>3.8844278160585533</v>
      </c>
      <c r="O1235">
        <v>1.2659645358726888</v>
      </c>
      <c r="P1235">
        <v>1.5577575312292105</v>
      </c>
      <c r="Q1235">
        <v>-50.358277008773904</v>
      </c>
      <c r="R1235">
        <v>6.7202253853524994</v>
      </c>
      <c r="S1235">
        <v>215.97236040688585</v>
      </c>
      <c r="T1235">
        <v>-5.5942720712461309</v>
      </c>
      <c r="U12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2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0.32942249237378352</v>
      </c>
      <c r="W1235">
        <f>Table1[[#This Row],[Win%]]/(Table1[[#This Row],[Win%]]+Table1[[#This Row],[Opp Win%]])</f>
        <v>0.59547522343546211</v>
      </c>
      <c r="X1235">
        <f>Table1[[#This Row],[Probability]]*2.2348375</f>
        <v>1.3307903596544495</v>
      </c>
      <c r="Y1235">
        <v>47.551375445233397</v>
      </c>
    </row>
    <row r="1236" spans="1:25" x14ac:dyDescent="0.35">
      <c r="A1236" t="s">
        <v>33</v>
      </c>
      <c r="B1236">
        <v>2020020618</v>
      </c>
      <c r="C1236">
        <v>42</v>
      </c>
      <c r="D1236">
        <v>20202021</v>
      </c>
      <c r="E1236" t="s">
        <v>35</v>
      </c>
      <c r="F1236">
        <v>1</v>
      </c>
      <c r="I1236">
        <v>-0.51377536830253456</v>
      </c>
      <c r="J1236">
        <v>-93.587614836228369</v>
      </c>
      <c r="K1236">
        <v>-18.726763867593753</v>
      </c>
      <c r="L1236">
        <v>-9.482678226468682</v>
      </c>
      <c r="M1236">
        <v>-2843.8900379834558</v>
      </c>
      <c r="N1236">
        <v>-7.769291471120817</v>
      </c>
      <c r="O1236">
        <v>1.3322205249212851</v>
      </c>
      <c r="P1236">
        <v>-0.89181879549125753</v>
      </c>
      <c r="Q1236">
        <v>11.427095034636306</v>
      </c>
      <c r="R1236">
        <v>8.1630727501711178</v>
      </c>
      <c r="S1236">
        <v>696.79153977455735</v>
      </c>
      <c r="T1236">
        <v>4.1735657038859113</v>
      </c>
      <c r="U12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2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0.47463720055050751</v>
      </c>
      <c r="W1236">
        <f>Table1[[#This Row],[Win%]]/(Table1[[#This Row],[Win%]]+Table1[[#This Row],[Opp Win%]])</f>
        <v>0.48402769844951382</v>
      </c>
      <c r="X1236">
        <f>Table1[[#This Row],[Probability]]*2.2348375</f>
        <v>1.0817232515336652</v>
      </c>
      <c r="Y1236">
        <v>42.604970778445207</v>
      </c>
    </row>
    <row r="1237" spans="1:25" x14ac:dyDescent="0.35">
      <c r="A1237" t="s">
        <v>35</v>
      </c>
      <c r="B1237">
        <v>2020020618</v>
      </c>
      <c r="C1237">
        <v>41</v>
      </c>
      <c r="D1237">
        <v>20202021</v>
      </c>
      <c r="E1237" t="s">
        <v>33</v>
      </c>
      <c r="F1237">
        <v>0</v>
      </c>
      <c r="I1237">
        <v>1.3322205249212851</v>
      </c>
      <c r="J1237">
        <v>-0.89181879549125753</v>
      </c>
      <c r="K1237">
        <v>11.427095034636306</v>
      </c>
      <c r="L1237">
        <v>8.1630727501711178</v>
      </c>
      <c r="M1237">
        <v>696.79153977455735</v>
      </c>
      <c r="N1237">
        <v>4.1735657038859113</v>
      </c>
      <c r="O1237">
        <v>-0.51377536830253456</v>
      </c>
      <c r="P1237">
        <v>-93.587614836228369</v>
      </c>
      <c r="Q1237">
        <v>-18.726763867593753</v>
      </c>
      <c r="R1237">
        <v>-9.482678226468682</v>
      </c>
      <c r="S1237">
        <v>-2843.8900379834558</v>
      </c>
      <c r="T1237">
        <v>-7.769291471120817</v>
      </c>
      <c r="U12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2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0.46170203389338527</v>
      </c>
      <c r="W1237">
        <f>Table1[[#This Row],[Win%]]/(Table1[[#This Row],[Win%]]+Table1[[#This Row],[Opp Win%]])</f>
        <v>0.51421723684057319</v>
      </c>
      <c r="X1237">
        <f>Table1[[#This Row],[Probability]]*2.2348375</f>
        <v>1.1491919640376944</v>
      </c>
      <c r="Y1237">
        <v>46.349133636135036</v>
      </c>
    </row>
    <row r="1238" spans="1:25" x14ac:dyDescent="0.35">
      <c r="A1238" t="s">
        <v>53</v>
      </c>
      <c r="B1238">
        <v>2020020619</v>
      </c>
      <c r="C1238">
        <v>41</v>
      </c>
      <c r="D1238">
        <v>20202021</v>
      </c>
      <c r="E1238" t="s">
        <v>55</v>
      </c>
      <c r="F1238">
        <v>0</v>
      </c>
      <c r="I1238">
        <v>0.26404804032169604</v>
      </c>
      <c r="J1238">
        <v>-35.944142228844967</v>
      </c>
      <c r="K1238">
        <v>-7.6777877059676882</v>
      </c>
      <c r="L1238">
        <v>-4.2448670171115666</v>
      </c>
      <c r="M1238">
        <v>172.43258244766525</v>
      </c>
      <c r="N1238">
        <v>4.7781075065244263</v>
      </c>
      <c r="O1238">
        <v>0.75781942978097072</v>
      </c>
      <c r="P1238">
        <v>88.581902214141465</v>
      </c>
      <c r="Q1238">
        <v>-12.573410196544119</v>
      </c>
      <c r="R1238">
        <v>-5.2058526433949339</v>
      </c>
      <c r="S1238">
        <v>714.05321721439736</v>
      </c>
      <c r="T1238">
        <v>-1.2598363417135965</v>
      </c>
      <c r="U12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2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0.5371808547169552</v>
      </c>
      <c r="W1238">
        <f>Table1[[#This Row],[Win%]]/(Table1[[#This Row],[Win%]]+Table1[[#This Row],[Opp Win%]])</f>
        <v>0.45236859335362967</v>
      </c>
      <c r="X1238">
        <f>Table1[[#This Row],[Probability]]*2.2348375</f>
        <v>1.0109702962489422</v>
      </c>
      <c r="Y1238">
        <v>45.522061868237195</v>
      </c>
    </row>
    <row r="1239" spans="1:25" x14ac:dyDescent="0.35">
      <c r="A1239" t="s">
        <v>55</v>
      </c>
      <c r="B1239">
        <v>2020020619</v>
      </c>
      <c r="C1239">
        <v>40</v>
      </c>
      <c r="D1239">
        <v>20202021</v>
      </c>
      <c r="E1239" t="s">
        <v>53</v>
      </c>
      <c r="F1239">
        <v>1</v>
      </c>
      <c r="I1239">
        <v>0.75781942978097072</v>
      </c>
      <c r="J1239">
        <v>88.581902214141465</v>
      </c>
      <c r="K1239">
        <v>-12.573410196544119</v>
      </c>
      <c r="L1239">
        <v>-5.2058526433949339</v>
      </c>
      <c r="M1239">
        <v>714.05321721439736</v>
      </c>
      <c r="N1239">
        <v>-1.2598363417135965</v>
      </c>
      <c r="O1239">
        <v>0.26404804032169604</v>
      </c>
      <c r="P1239">
        <v>-35.944142228844967</v>
      </c>
      <c r="Q1239">
        <v>-7.6777877059676882</v>
      </c>
      <c r="R1239">
        <v>-4.2448670171115666</v>
      </c>
      <c r="S1239">
        <v>172.43258244766525</v>
      </c>
      <c r="T1239">
        <v>4.7781075065244263</v>
      </c>
      <c r="U12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2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0.43661259582396628</v>
      </c>
      <c r="W1239">
        <f>Table1[[#This Row],[Win%]]/(Table1[[#This Row],[Win%]]+Table1[[#This Row],[Opp Win%]])</f>
        <v>0.54777509515709688</v>
      </c>
      <c r="X1239">
        <f>Table1[[#This Row],[Probability]]*2.2348375</f>
        <v>1.2241883242231484</v>
      </c>
      <c r="Y1239">
        <v>44.885443748716142</v>
      </c>
    </row>
    <row r="1240" spans="1:25" x14ac:dyDescent="0.35">
      <c r="A1240" t="s">
        <v>50</v>
      </c>
      <c r="B1240">
        <v>2020020620</v>
      </c>
      <c r="C1240">
        <v>41</v>
      </c>
      <c r="D1240">
        <v>20202021</v>
      </c>
      <c r="E1240" t="s">
        <v>54</v>
      </c>
      <c r="F1240">
        <v>1</v>
      </c>
      <c r="I1240">
        <v>0.75453400883641186</v>
      </c>
      <c r="J1240">
        <v>110.80240304278483</v>
      </c>
      <c r="K1240">
        <v>20.666081190772974</v>
      </c>
      <c r="L1240">
        <v>-9.0364085481661469</v>
      </c>
      <c r="M1240">
        <v>-1893.0857029733961</v>
      </c>
      <c r="N1240">
        <v>2.5698265829382216</v>
      </c>
      <c r="O1240">
        <v>2.2843385975357688E-2</v>
      </c>
      <c r="P1240">
        <v>-43.242299603851876</v>
      </c>
      <c r="Q1240">
        <v>27.992116334146409</v>
      </c>
      <c r="R1240">
        <v>4.9296709705681074</v>
      </c>
      <c r="S1240">
        <v>1704.1662665101721</v>
      </c>
      <c r="T1240">
        <v>19.008328588597113</v>
      </c>
      <c r="U12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2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0.55113053562268599</v>
      </c>
      <c r="W1240">
        <f>Table1[[#This Row],[Win%]]/(Table1[[#This Row],[Win%]]+Table1[[#This Row],[Opp Win%]])</f>
        <v>0.54839747253004301</v>
      </c>
      <c r="X1240">
        <f>Table1[[#This Row],[Probability]]*2.2348375</f>
        <v>1.2255792365153599</v>
      </c>
      <c r="Y1240">
        <v>52.789682400770197</v>
      </c>
    </row>
    <row r="1241" spans="1:25" x14ac:dyDescent="0.35">
      <c r="A1241" t="s">
        <v>54</v>
      </c>
      <c r="B1241">
        <v>2020020620</v>
      </c>
      <c r="C1241">
        <v>40</v>
      </c>
      <c r="D1241">
        <v>20202021</v>
      </c>
      <c r="E1241" t="s">
        <v>50</v>
      </c>
      <c r="F1241">
        <v>0</v>
      </c>
      <c r="I1241">
        <v>2.2843385975357688E-2</v>
      </c>
      <c r="J1241">
        <v>-43.242299603851876</v>
      </c>
      <c r="K1241">
        <v>27.992116334146409</v>
      </c>
      <c r="L1241">
        <v>4.9296709705681074</v>
      </c>
      <c r="M1241">
        <v>1704.1662665101721</v>
      </c>
      <c r="N1241">
        <v>19.008328588597113</v>
      </c>
      <c r="O1241">
        <v>0.75453400883641186</v>
      </c>
      <c r="P1241">
        <v>110.80240304278483</v>
      </c>
      <c r="Q1241">
        <v>20.666081190772974</v>
      </c>
      <c r="R1241">
        <v>-9.0364085481661469</v>
      </c>
      <c r="S1241">
        <v>-1893.0857029733961</v>
      </c>
      <c r="T1241">
        <v>2.5698265829382216</v>
      </c>
      <c r="U12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2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0.69190068109883129</v>
      </c>
      <c r="W1241">
        <f>Table1[[#This Row],[Win%]]/(Table1[[#This Row],[Win%]]+Table1[[#This Row],[Opp Win%]])</f>
        <v>0.45192721523423868</v>
      </c>
      <c r="X1241">
        <f>Table1[[#This Row],[Probability]]*2.2348375</f>
        <v>1.0099838878760479</v>
      </c>
      <c r="Y1241">
        <v>49.329570163766839</v>
      </c>
    </row>
    <row r="1242" spans="1:25" x14ac:dyDescent="0.35">
      <c r="A1242" t="s">
        <v>37</v>
      </c>
      <c r="B1242">
        <v>2020020621</v>
      </c>
      <c r="C1242">
        <v>43</v>
      </c>
      <c r="D1242">
        <v>20202021</v>
      </c>
      <c r="E1242" t="s">
        <v>46</v>
      </c>
      <c r="F1242">
        <v>0</v>
      </c>
      <c r="I1242">
        <v>-0.34950432107460772</v>
      </c>
      <c r="J1242">
        <v>32.638115399858037</v>
      </c>
      <c r="K1242">
        <v>6.5659599830576241</v>
      </c>
      <c r="L1242">
        <v>10.632614160164273</v>
      </c>
      <c r="M1242">
        <v>599.96992300469537</v>
      </c>
      <c r="N1242">
        <v>1.5398230742927268</v>
      </c>
      <c r="O1242">
        <v>-0.23725243880219135</v>
      </c>
      <c r="P1242">
        <v>-48.98928554607523</v>
      </c>
      <c r="Q1242">
        <v>-58.111080297463594</v>
      </c>
      <c r="R1242">
        <v>-7.8971599671457895</v>
      </c>
      <c r="S1242">
        <v>-580.60023422693985</v>
      </c>
      <c r="T1242">
        <v>-1.3995549579865054</v>
      </c>
      <c r="U12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2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0.32018585093323471</v>
      </c>
      <c r="W1242">
        <f>Table1[[#This Row],[Win%]]/(Table1[[#This Row],[Win%]]+Table1[[#This Row],[Opp Win%]])</f>
        <v>0.60380141956516165</v>
      </c>
      <c r="X1242">
        <f>Table1[[#This Row],[Probability]]*2.2348375</f>
        <v>1.3493980549974569</v>
      </c>
      <c r="Y1242">
        <v>50.593242973220917</v>
      </c>
    </row>
    <row r="1243" spans="1:25" x14ac:dyDescent="0.35">
      <c r="A1243" t="s">
        <v>46</v>
      </c>
      <c r="B1243">
        <v>2020020621</v>
      </c>
      <c r="C1243">
        <v>41</v>
      </c>
      <c r="D1243">
        <v>20202021</v>
      </c>
      <c r="E1243" t="s">
        <v>37</v>
      </c>
      <c r="F1243">
        <v>1</v>
      </c>
      <c r="I1243">
        <v>-0.23725243880219135</v>
      </c>
      <c r="J1243">
        <v>-48.98928554607523</v>
      </c>
      <c r="K1243">
        <v>-58.111080297463594</v>
      </c>
      <c r="L1243">
        <v>-7.8971599671457895</v>
      </c>
      <c r="M1243">
        <v>-580.60023422693985</v>
      </c>
      <c r="N1243">
        <v>-1.3995549579865054</v>
      </c>
      <c r="O1243">
        <v>-0.34950432107460772</v>
      </c>
      <c r="P1243">
        <v>32.638115399858037</v>
      </c>
      <c r="Q1243">
        <v>6.5659599830576241</v>
      </c>
      <c r="R1243">
        <v>10.632614160164273</v>
      </c>
      <c r="S1243">
        <v>599.96992300469537</v>
      </c>
      <c r="T1243">
        <v>1.5398230742927268</v>
      </c>
      <c r="U12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2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0.48449124113232495</v>
      </c>
      <c r="W1243">
        <f>Table1[[#This Row],[Win%]]/(Table1[[#This Row],[Win%]]+Table1[[#This Row],[Opp Win%]])</f>
        <v>0.39486123713416432</v>
      </c>
      <c r="X1243">
        <f>Table1[[#This Row],[Probability]]*2.2348375</f>
        <v>0.88245070004382287</v>
      </c>
      <c r="Y1243">
        <v>33.269095004962644</v>
      </c>
    </row>
    <row r="1244" spans="1:25" x14ac:dyDescent="0.35">
      <c r="A1244" t="s">
        <v>41</v>
      </c>
      <c r="B1244">
        <v>2020020622</v>
      </c>
      <c r="C1244">
        <v>40</v>
      </c>
      <c r="D1244">
        <v>20202021</v>
      </c>
      <c r="E1244" t="s">
        <v>52</v>
      </c>
      <c r="F1244">
        <v>0</v>
      </c>
      <c r="I1244">
        <v>0.21613565154688408</v>
      </c>
      <c r="J1244">
        <v>72.09442303957718</v>
      </c>
      <c r="K1244">
        <v>-5.8456133309956888</v>
      </c>
      <c r="L1244">
        <v>3.1774464668035627</v>
      </c>
      <c r="M1244">
        <v>1805.3242696400625</v>
      </c>
      <c r="N1244">
        <v>-4.657202089309032</v>
      </c>
      <c r="O1244">
        <v>0.62311717105407127</v>
      </c>
      <c r="P1244">
        <v>27.23349797469508</v>
      </c>
      <c r="Q1244">
        <v>27.959672393531708</v>
      </c>
      <c r="R1244">
        <v>2.3068099164955527</v>
      </c>
      <c r="S1244">
        <v>1185.6638666666668</v>
      </c>
      <c r="T1244">
        <v>7.3648578515872991</v>
      </c>
      <c r="U12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2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0.6527852272671999</v>
      </c>
      <c r="W1244">
        <f>Table1[[#This Row],[Win%]]/(Table1[[#This Row],[Win%]]+Table1[[#This Row],[Opp Win%]])</f>
        <v>0.41406826117354978</v>
      </c>
      <c r="X1244">
        <f>Table1[[#This Row],[Probability]]*2.2348375</f>
        <v>0.92537527763044303</v>
      </c>
      <c r="Y1244">
        <v>46.741040194850854</v>
      </c>
    </row>
    <row r="1245" spans="1:25" x14ac:dyDescent="0.35">
      <c r="A1245" t="s">
        <v>52</v>
      </c>
      <c r="B1245">
        <v>2020020622</v>
      </c>
      <c r="C1245">
        <v>40</v>
      </c>
      <c r="D1245">
        <v>20202021</v>
      </c>
      <c r="E1245" t="s">
        <v>41</v>
      </c>
      <c r="F1245">
        <v>1</v>
      </c>
      <c r="I1245">
        <v>0.62311717105407127</v>
      </c>
      <c r="J1245">
        <v>27.23349797469508</v>
      </c>
      <c r="K1245">
        <v>27.959672393531708</v>
      </c>
      <c r="L1245">
        <v>2.3068099164955527</v>
      </c>
      <c r="M1245">
        <v>1185.6638666666668</v>
      </c>
      <c r="N1245">
        <v>7.3648578515872991</v>
      </c>
      <c r="O1245">
        <v>0.21613565154688408</v>
      </c>
      <c r="P1245">
        <v>72.09442303957718</v>
      </c>
      <c r="Q1245">
        <v>-5.8456133309956888</v>
      </c>
      <c r="R1245">
        <v>3.1774464668035627</v>
      </c>
      <c r="S1245">
        <v>1805.3242696400625</v>
      </c>
      <c r="T1245">
        <v>-4.657202089309032</v>
      </c>
      <c r="U12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2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0.47549573782836574</v>
      </c>
      <c r="W1245">
        <f>Table1[[#This Row],[Win%]]/(Table1[[#This Row],[Win%]]+Table1[[#This Row],[Opp Win%]])</f>
        <v>0.58466197901087846</v>
      </c>
      <c r="X1245">
        <f>Table1[[#This Row],[Probability]]*2.2348375</f>
        <v>1.3066245155177241</v>
      </c>
      <c r="Y1245">
        <v>50.895799263245053</v>
      </c>
    </row>
    <row r="1246" spans="1:25" x14ac:dyDescent="0.35">
      <c r="A1246" t="s">
        <v>34</v>
      </c>
      <c r="B1246">
        <v>2020020623</v>
      </c>
      <c r="C1246">
        <v>41</v>
      </c>
      <c r="D1246">
        <v>20202021</v>
      </c>
      <c r="E1246" t="s">
        <v>40</v>
      </c>
      <c r="F1246">
        <v>0</v>
      </c>
      <c r="I1246">
        <v>-0.75224217186173958</v>
      </c>
      <c r="J1246">
        <v>23.850672167193142</v>
      </c>
      <c r="K1246">
        <v>28.234545118035982</v>
      </c>
      <c r="L1246">
        <v>-0.92111616153319176</v>
      </c>
      <c r="M1246">
        <v>-890.01733174603169</v>
      </c>
      <c r="N1246">
        <v>8.3924204510123062</v>
      </c>
      <c r="O1246">
        <v>0.98834646605749321</v>
      </c>
      <c r="P1246">
        <v>-10.997271694041949</v>
      </c>
      <c r="Q1246">
        <v>19.75383812543657</v>
      </c>
      <c r="R1246">
        <v>6.3204991704312121</v>
      </c>
      <c r="S1246">
        <v>-113.65008168852069</v>
      </c>
      <c r="T1246">
        <v>-23.376013543343358</v>
      </c>
      <c r="U12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2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0.60982486441544059</v>
      </c>
      <c r="W1246">
        <f>Table1[[#This Row],[Win%]]/(Table1[[#This Row],[Win%]]+Table1[[#This Row],[Opp Win%]])</f>
        <v>0.48942235332056272</v>
      </c>
      <c r="X1246">
        <f>Table1[[#This Row],[Probability]]*2.2348375</f>
        <v>1.093779428539043</v>
      </c>
      <c r="Y1246">
        <v>52.182533367673571</v>
      </c>
    </row>
    <row r="1247" spans="1:25" x14ac:dyDescent="0.35">
      <c r="A1247" t="s">
        <v>40</v>
      </c>
      <c r="B1247">
        <v>2020020623</v>
      </c>
      <c r="C1247">
        <v>40</v>
      </c>
      <c r="D1247">
        <v>20202021</v>
      </c>
      <c r="E1247" t="s">
        <v>34</v>
      </c>
      <c r="F1247">
        <v>1</v>
      </c>
      <c r="I1247">
        <v>0.98834646605749321</v>
      </c>
      <c r="J1247">
        <v>-10.997271694041949</v>
      </c>
      <c r="K1247">
        <v>19.75383812543657</v>
      </c>
      <c r="L1247">
        <v>6.3204991704312121</v>
      </c>
      <c r="M1247">
        <v>-113.65008168852069</v>
      </c>
      <c r="N1247">
        <v>-23.376013543343358</v>
      </c>
      <c r="O1247">
        <v>-0.75224217186173958</v>
      </c>
      <c r="P1247">
        <v>23.850672167193142</v>
      </c>
      <c r="Q1247">
        <v>28.234545118035982</v>
      </c>
      <c r="R1247">
        <v>-0.92111616153319176</v>
      </c>
      <c r="S1247">
        <v>-890.01733174603169</v>
      </c>
      <c r="T1247">
        <v>8.3924204510123062</v>
      </c>
      <c r="U12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2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0.54707802554542173</v>
      </c>
      <c r="W1247">
        <f>Table1[[#This Row],[Win%]]/(Table1[[#This Row],[Win%]]+Table1[[#This Row],[Opp Win%]])</f>
        <v>0.50852916758979194</v>
      </c>
      <c r="X1247">
        <f>Table1[[#This Row],[Probability]]*2.2348375</f>
        <v>1.1364800535734516</v>
      </c>
      <c r="Y1247">
        <v>48.684620311549416</v>
      </c>
    </row>
    <row r="1248" spans="1:25" x14ac:dyDescent="0.35">
      <c r="A1248" t="s">
        <v>27</v>
      </c>
      <c r="B1248">
        <v>2020020624</v>
      </c>
      <c r="C1248">
        <v>40</v>
      </c>
      <c r="D1248">
        <v>20202021</v>
      </c>
      <c r="E1248" t="s">
        <v>39</v>
      </c>
      <c r="F1248">
        <v>0</v>
      </c>
      <c r="I1248">
        <v>-0.3447130821971266</v>
      </c>
      <c r="J1248">
        <v>9.8993165852311584</v>
      </c>
      <c r="K1248">
        <v>-26.142380506501638</v>
      </c>
      <c r="L1248">
        <v>1.6962691909650935</v>
      </c>
      <c r="M1248">
        <v>-28.623180952380835</v>
      </c>
      <c r="N1248">
        <v>24.050277034734826</v>
      </c>
      <c r="O1248">
        <v>-1.4216466893155388</v>
      </c>
      <c r="P1248">
        <v>-192.22475691616364</v>
      </c>
      <c r="Q1248">
        <v>-23.56196993405575</v>
      </c>
      <c r="R1248">
        <v>0.54363400958247965</v>
      </c>
      <c r="S1248">
        <v>-671.32156984126937</v>
      </c>
      <c r="T1248">
        <v>-10.953793928354404</v>
      </c>
      <c r="U12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2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0.43675013478880959</v>
      </c>
      <c r="W1248">
        <f>Table1[[#This Row],[Win%]]/(Table1[[#This Row],[Win%]]+Table1[[#This Row],[Opp Win%]])</f>
        <v>0.48483347973594321</v>
      </c>
      <c r="X1248">
        <f>Table1[[#This Row],[Probability]]*2.2348375</f>
        <v>1.0835240417693759</v>
      </c>
      <c r="Y1248">
        <v>40.57171179309104</v>
      </c>
    </row>
    <row r="1249" spans="1:25" x14ac:dyDescent="0.35">
      <c r="A1249" t="s">
        <v>39</v>
      </c>
      <c r="B1249">
        <v>2020020624</v>
      </c>
      <c r="C1249">
        <v>39</v>
      </c>
      <c r="D1249">
        <v>20202021</v>
      </c>
      <c r="E1249" t="s">
        <v>27</v>
      </c>
      <c r="F1249">
        <v>1</v>
      </c>
      <c r="I1249">
        <v>-1.4216466893155388</v>
      </c>
      <c r="J1249">
        <v>-192.22475691616364</v>
      </c>
      <c r="K1249">
        <v>-23.56196993405575</v>
      </c>
      <c r="L1249">
        <v>0.54363400958247965</v>
      </c>
      <c r="M1249">
        <v>-671.32156984126937</v>
      </c>
      <c r="N1249">
        <v>-10.953793928354404</v>
      </c>
      <c r="O1249">
        <v>-0.3447130821971266</v>
      </c>
      <c r="P1249">
        <v>9.8993165852311584</v>
      </c>
      <c r="Q1249">
        <v>-26.142380506501638</v>
      </c>
      <c r="R1249">
        <v>1.6962691909650935</v>
      </c>
      <c r="S1249">
        <v>-28.623180952380835</v>
      </c>
      <c r="T1249">
        <v>24.050277034734826</v>
      </c>
      <c r="U12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2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0.36973762798185483</v>
      </c>
      <c r="W1249">
        <f>Table1[[#This Row],[Win%]]/(Table1[[#This Row],[Win%]]+Table1[[#This Row],[Opp Win%]])</f>
        <v>0.51239477304634884</v>
      </c>
      <c r="X1249">
        <f>Table1[[#This Row],[Probability]]*2.2348375</f>
        <v>1.1451190536079696</v>
      </c>
      <c r="Y1249">
        <v>36.121865733841332</v>
      </c>
    </row>
    <row r="1250" spans="1:25" x14ac:dyDescent="0.35">
      <c r="A1250" t="s">
        <v>29</v>
      </c>
      <c r="B1250">
        <v>2020020625</v>
      </c>
      <c r="C1250">
        <v>40</v>
      </c>
      <c r="D1250">
        <v>20202021</v>
      </c>
      <c r="E1250" t="s">
        <v>42</v>
      </c>
      <c r="F1250">
        <v>1</v>
      </c>
      <c r="I1250">
        <v>-0.78263231559890589</v>
      </c>
      <c r="J1250">
        <v>68.80763019393649</v>
      </c>
      <c r="K1250">
        <v>-30.129326102554245</v>
      </c>
      <c r="L1250">
        <v>1.8523266858316241</v>
      </c>
      <c r="M1250">
        <v>3.4060244766508276</v>
      </c>
      <c r="N1250">
        <v>-5.9694391413430203</v>
      </c>
      <c r="O1250">
        <v>-1.3240423087542801</v>
      </c>
      <c r="P1250">
        <v>-197.64799776220616</v>
      </c>
      <c r="Q1250">
        <v>-15.035190240502786</v>
      </c>
      <c r="R1250">
        <v>-0.54055490212183344</v>
      </c>
      <c r="S1250">
        <v>130.61550365769494</v>
      </c>
      <c r="T1250">
        <v>8.1597843602973601</v>
      </c>
      <c r="U12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2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0.36964966153206991</v>
      </c>
      <c r="W1250">
        <f>Table1[[#This Row],[Win%]]/(Table1[[#This Row],[Win%]]+Table1[[#This Row],[Opp Win%]])</f>
        <v>0.54654259782842807</v>
      </c>
      <c r="X1250">
        <f>Table1[[#This Row],[Probability]]*2.2348375</f>
        <v>1.2214338929743895</v>
      </c>
      <c r="Y1250">
        <v>39.666117472861998</v>
      </c>
    </row>
    <row r="1251" spans="1:25" x14ac:dyDescent="0.35">
      <c r="A1251" t="s">
        <v>42</v>
      </c>
      <c r="B1251">
        <v>2020020625</v>
      </c>
      <c r="C1251">
        <v>40</v>
      </c>
      <c r="D1251">
        <v>20202021</v>
      </c>
      <c r="E1251" t="s">
        <v>29</v>
      </c>
      <c r="F1251">
        <v>0</v>
      </c>
      <c r="I1251">
        <v>-1.3240423087542801</v>
      </c>
      <c r="J1251">
        <v>-197.64799776220616</v>
      </c>
      <c r="K1251">
        <v>-15.035190240502786</v>
      </c>
      <c r="L1251">
        <v>-0.54055490212183344</v>
      </c>
      <c r="M1251">
        <v>130.61550365769494</v>
      </c>
      <c r="N1251">
        <v>8.1597843602973601</v>
      </c>
      <c r="O1251">
        <v>-0.78263231559890589</v>
      </c>
      <c r="P1251">
        <v>68.80763019393649</v>
      </c>
      <c r="Q1251">
        <v>-30.129326102554245</v>
      </c>
      <c r="R1251">
        <v>1.8523266858316241</v>
      </c>
      <c r="S1251">
        <v>3.4060244766508276</v>
      </c>
      <c r="T1251">
        <v>-5.9694391413430203</v>
      </c>
      <c r="U12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2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0.46499276633668735</v>
      </c>
      <c r="W1251">
        <f>Table1[[#This Row],[Win%]]/(Table1[[#This Row],[Win%]]+Table1[[#This Row],[Opp Win%]])</f>
        <v>0.45379252445155066</v>
      </c>
      <c r="X1251">
        <f>Table1[[#This Row],[Probability]]*2.2348375</f>
        <v>1.0141525508639924</v>
      </c>
      <c r="Y1251">
        <v>38.414242837444633</v>
      </c>
    </row>
    <row r="1252" spans="1:25" x14ac:dyDescent="0.35">
      <c r="A1252" t="s">
        <v>44</v>
      </c>
      <c r="B1252">
        <v>2020020626</v>
      </c>
      <c r="C1252">
        <v>40</v>
      </c>
      <c r="D1252">
        <v>20202021</v>
      </c>
      <c r="E1252" t="s">
        <v>47</v>
      </c>
      <c r="F1252">
        <v>1</v>
      </c>
      <c r="I1252">
        <v>1.4214744605817919</v>
      </c>
      <c r="J1252">
        <v>60.494438500701349</v>
      </c>
      <c r="K1252">
        <v>-8.9224645052110425</v>
      </c>
      <c r="L1252">
        <v>-3.8317542018280264</v>
      </c>
      <c r="M1252">
        <v>-1192.0137722222225</v>
      </c>
      <c r="N1252">
        <v>-2.6890756118069388</v>
      </c>
      <c r="O1252">
        <v>-0.36688967357289681</v>
      </c>
      <c r="P1252">
        <v>134.82661183742056</v>
      </c>
      <c r="Q1252">
        <v>15.996563027579304</v>
      </c>
      <c r="R1252">
        <v>-2.4871668117727559</v>
      </c>
      <c r="S1252">
        <v>-344.5575705314011</v>
      </c>
      <c r="T1252">
        <v>1.2504598696003297</v>
      </c>
      <c r="U12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2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0.56138901459274004</v>
      </c>
      <c r="W1252">
        <f>Table1[[#This Row],[Win%]]/(Table1[[#This Row],[Win%]]+Table1[[#This Row],[Opp Win%]])</f>
        <v>0.47878371568268274</v>
      </c>
      <c r="X1252">
        <f>Table1[[#This Row],[Probability]]*2.2348375</f>
        <v>1.0700038021969973</v>
      </c>
      <c r="Y1252">
        <v>41.908964705019201</v>
      </c>
    </row>
    <row r="1253" spans="1:25" x14ac:dyDescent="0.35">
      <c r="A1253" t="s">
        <v>47</v>
      </c>
      <c r="B1253">
        <v>2020020626</v>
      </c>
      <c r="C1253">
        <v>41</v>
      </c>
      <c r="D1253">
        <v>20202021</v>
      </c>
      <c r="E1253" t="s">
        <v>44</v>
      </c>
      <c r="F1253">
        <v>0</v>
      </c>
      <c r="I1253">
        <v>-0.36688967357289681</v>
      </c>
      <c r="J1253">
        <v>134.82661183742056</v>
      </c>
      <c r="K1253">
        <v>15.996563027579304</v>
      </c>
      <c r="L1253">
        <v>-2.4871668117727559</v>
      </c>
      <c r="M1253">
        <v>-344.5575705314011</v>
      </c>
      <c r="N1253">
        <v>1.2504598696003297</v>
      </c>
      <c r="O1253">
        <v>1.4214744605817919</v>
      </c>
      <c r="P1253">
        <v>60.494438500701349</v>
      </c>
      <c r="Q1253">
        <v>-8.9224645052110425</v>
      </c>
      <c r="R1253">
        <v>-3.8317542018280264</v>
      </c>
      <c r="S1253">
        <v>-1192.0137722222225</v>
      </c>
      <c r="T1253">
        <v>-2.6890756118069388</v>
      </c>
      <c r="U12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2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0.52111234836978226</v>
      </c>
      <c r="W1253">
        <f>Table1[[#This Row],[Win%]]/(Table1[[#This Row],[Win%]]+Table1[[#This Row],[Opp Win%]])</f>
        <v>0.52066156253373974</v>
      </c>
      <c r="X1253">
        <f>Table1[[#This Row],[Probability]]*2.2348375</f>
        <v>1.1635939847589964</v>
      </c>
      <c r="Y1253">
        <v>49.893158860167468</v>
      </c>
    </row>
    <row r="1254" spans="1:25" x14ac:dyDescent="0.35">
      <c r="A1254" t="s">
        <v>45</v>
      </c>
      <c r="B1254">
        <v>2020020627</v>
      </c>
      <c r="C1254">
        <v>40</v>
      </c>
      <c r="D1254">
        <v>20202021</v>
      </c>
      <c r="E1254" t="s">
        <v>48</v>
      </c>
      <c r="F1254">
        <v>1</v>
      </c>
      <c r="I1254">
        <v>-1.7132277981451078</v>
      </c>
      <c r="J1254">
        <v>-125.68160447737642</v>
      </c>
      <c r="K1254">
        <v>-11.214324053218979</v>
      </c>
      <c r="L1254">
        <v>-4.2174885092402441</v>
      </c>
      <c r="M1254">
        <v>-960.02476981891346</v>
      </c>
      <c r="N1254">
        <v>-5.8308160873258474</v>
      </c>
      <c r="O1254">
        <v>6.5280073175905284E-2</v>
      </c>
      <c r="P1254">
        <v>71.226022474350017</v>
      </c>
      <c r="Q1254">
        <v>38.062897552639093</v>
      </c>
      <c r="R1254">
        <v>-10.835176515311939</v>
      </c>
      <c r="S1254">
        <v>-2729.2985930756845</v>
      </c>
      <c r="T1254">
        <v>-7.8639648310119181</v>
      </c>
      <c r="U12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2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0.61730157694888199</v>
      </c>
      <c r="W1254">
        <f>Table1[[#This Row],[Win%]]/(Table1[[#This Row],[Win%]]+Table1[[#This Row],[Opp Win%]])</f>
        <v>0.43550082130076601</v>
      </c>
      <c r="X1254">
        <f>Table1[[#This Row],[Probability]]*2.2348375</f>
        <v>0.97327356672375054</v>
      </c>
      <c r="Y1254">
        <v>39.828173071685526</v>
      </c>
    </row>
    <row r="1255" spans="1:25" x14ac:dyDescent="0.35">
      <c r="A1255" t="s">
        <v>48</v>
      </c>
      <c r="B1255">
        <v>2020020627</v>
      </c>
      <c r="C1255">
        <v>41</v>
      </c>
      <c r="D1255">
        <v>20202021</v>
      </c>
      <c r="E1255" t="s">
        <v>45</v>
      </c>
      <c r="F1255">
        <v>0</v>
      </c>
      <c r="I1255">
        <v>6.5280073175905284E-2</v>
      </c>
      <c r="J1255">
        <v>71.226022474350017</v>
      </c>
      <c r="K1255">
        <v>38.062897552639093</v>
      </c>
      <c r="L1255">
        <v>-10.835176515311939</v>
      </c>
      <c r="M1255">
        <v>-2729.2985930756845</v>
      </c>
      <c r="N1255">
        <v>-7.8639648310119181</v>
      </c>
      <c r="O1255">
        <v>-1.7132277981451078</v>
      </c>
      <c r="P1255">
        <v>-125.68160447737642</v>
      </c>
      <c r="Q1255">
        <v>-11.214324053218979</v>
      </c>
      <c r="R1255">
        <v>-4.2174885092402441</v>
      </c>
      <c r="S1255">
        <v>-960.02476981891346</v>
      </c>
      <c r="T1255">
        <v>-5.8308160873258474</v>
      </c>
      <c r="U12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2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0.47343641064561004</v>
      </c>
      <c r="W1255">
        <f>Table1[[#This Row],[Win%]]/(Table1[[#This Row],[Win%]]+Table1[[#This Row],[Opp Win%]])</f>
        <v>0.56499191912410007</v>
      </c>
      <c r="X1255">
        <f>Table1[[#This Row],[Probability]]*2.2348375</f>
        <v>1.2626651280555059</v>
      </c>
      <c r="Y1255">
        <v>52.328086609038834</v>
      </c>
    </row>
    <row r="1256" spans="1:25" x14ac:dyDescent="0.35">
      <c r="A1256" t="s">
        <v>28</v>
      </c>
      <c r="B1256">
        <v>2020020628</v>
      </c>
      <c r="C1256">
        <v>41</v>
      </c>
      <c r="D1256">
        <v>20202021</v>
      </c>
      <c r="E1256" t="s">
        <v>56</v>
      </c>
      <c r="F1256">
        <v>0</v>
      </c>
      <c r="I1256">
        <v>7.3356732997945123E-2</v>
      </c>
      <c r="J1256">
        <v>-28.333254320071823</v>
      </c>
      <c r="K1256">
        <v>33.982612491325931</v>
      </c>
      <c r="L1256">
        <v>8.8475354469541401</v>
      </c>
      <c r="M1256">
        <v>1042.6090174603178</v>
      </c>
      <c r="N1256">
        <v>14.053344582942731</v>
      </c>
      <c r="O1256">
        <v>2.517436130670772</v>
      </c>
      <c r="P1256">
        <v>251.31253095721178</v>
      </c>
      <c r="Q1256">
        <v>22.934501807389314</v>
      </c>
      <c r="R1256">
        <v>2.8680693278576328</v>
      </c>
      <c r="S1256">
        <v>-776.50276076296814</v>
      </c>
      <c r="T1256">
        <v>-8.8705391067252393</v>
      </c>
      <c r="U12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2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0.70186562018354981</v>
      </c>
      <c r="W1256">
        <f>Table1[[#This Row],[Win%]]/(Table1[[#This Row],[Win%]]+Table1[[#This Row],[Opp Win%]])</f>
        <v>0.45230855219003613</v>
      </c>
      <c r="X1256">
        <f>Table1[[#This Row],[Probability]]*2.2348375</f>
        <v>1.0108361140049997</v>
      </c>
      <c r="Y1256">
        <v>48.857226210550756</v>
      </c>
    </row>
    <row r="1257" spans="1:25" x14ac:dyDescent="0.35">
      <c r="A1257" t="s">
        <v>56</v>
      </c>
      <c r="B1257">
        <v>2020020628</v>
      </c>
      <c r="C1257">
        <v>41</v>
      </c>
      <c r="D1257">
        <v>20202021</v>
      </c>
      <c r="E1257" t="s">
        <v>28</v>
      </c>
      <c r="F1257">
        <v>1</v>
      </c>
      <c r="I1257">
        <v>2.517436130670772</v>
      </c>
      <c r="J1257">
        <v>251.31253095721178</v>
      </c>
      <c r="K1257">
        <v>22.934501807389314</v>
      </c>
      <c r="L1257">
        <v>2.8680693278576328</v>
      </c>
      <c r="M1257">
        <v>-776.50276076296814</v>
      </c>
      <c r="N1257">
        <v>-8.8705391067252393</v>
      </c>
      <c r="O1257">
        <v>7.3356732997945123E-2</v>
      </c>
      <c r="P1257">
        <v>-28.333254320071823</v>
      </c>
      <c r="Q1257">
        <v>33.982612491325931</v>
      </c>
      <c r="R1257">
        <v>8.8475354469541401</v>
      </c>
      <c r="S1257">
        <v>1042.6090174603178</v>
      </c>
      <c r="T1257">
        <v>14.053344582942731</v>
      </c>
      <c r="U12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2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0.55258777954648042</v>
      </c>
      <c r="W1257">
        <f>Table1[[#This Row],[Win%]]/(Table1[[#This Row],[Win%]]+Table1[[#This Row],[Opp Win%]])</f>
        <v>0.5481250310297282</v>
      </c>
      <c r="X1257">
        <f>Table1[[#This Row],[Probability]]*2.2348375</f>
        <v>1.2249703740339002</v>
      </c>
      <c r="Y1257">
        <v>51.219571571809091</v>
      </c>
    </row>
    <row r="1258" spans="1:25" x14ac:dyDescent="0.35">
      <c r="A1258" t="s">
        <v>30</v>
      </c>
      <c r="B1258">
        <v>2020020629</v>
      </c>
      <c r="C1258">
        <v>40</v>
      </c>
      <c r="D1258">
        <v>20202021</v>
      </c>
      <c r="E1258" t="s">
        <v>38</v>
      </c>
      <c r="F1258">
        <v>1</v>
      </c>
      <c r="I1258">
        <v>-1.4722969288774828</v>
      </c>
      <c r="J1258">
        <v>116.79607728226352</v>
      </c>
      <c r="K1258">
        <v>6.890121907299573</v>
      </c>
      <c r="L1258">
        <v>1.0747770622861132</v>
      </c>
      <c r="M1258">
        <v>232.58400555555568</v>
      </c>
      <c r="N1258">
        <v>-3.0358623597115515</v>
      </c>
      <c r="O1258">
        <v>-0.66641054968514868</v>
      </c>
      <c r="P1258">
        <v>-57.158324950780475</v>
      </c>
      <c r="Q1258">
        <v>9.6947103951214899</v>
      </c>
      <c r="R1258">
        <v>-4.1517800903490745</v>
      </c>
      <c r="S1258">
        <v>-31.16033623188423</v>
      </c>
      <c r="T1258">
        <v>1.0986362106265606</v>
      </c>
      <c r="U12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2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0.49435294269303703</v>
      </c>
      <c r="W1258">
        <f>Table1[[#This Row],[Win%]]/(Table1[[#This Row],[Win%]]+Table1[[#This Row],[Opp Win%]])</f>
        <v>0.55621223315920987</v>
      </c>
      <c r="X1258">
        <f>Table1[[#This Row],[Probability]]*2.2348375</f>
        <v>1.2430439566229456</v>
      </c>
      <c r="Y1258">
        <v>48.630692788105364</v>
      </c>
    </row>
    <row r="1259" spans="1:25" x14ac:dyDescent="0.35">
      <c r="A1259" t="s">
        <v>38</v>
      </c>
      <c r="B1259">
        <v>2020020629</v>
      </c>
      <c r="C1259">
        <v>41</v>
      </c>
      <c r="D1259">
        <v>20202021</v>
      </c>
      <c r="E1259" t="s">
        <v>30</v>
      </c>
      <c r="F1259">
        <v>0</v>
      </c>
      <c r="I1259">
        <v>-0.66641054968514868</v>
      </c>
      <c r="J1259">
        <v>-57.158324950780475</v>
      </c>
      <c r="K1259">
        <v>9.6947103951214899</v>
      </c>
      <c r="L1259">
        <v>-4.1517800903490745</v>
      </c>
      <c r="M1259">
        <v>-31.16033623188423</v>
      </c>
      <c r="N1259">
        <v>1.0986362106265606</v>
      </c>
      <c r="O1259">
        <v>-1.4722969288774828</v>
      </c>
      <c r="P1259">
        <v>116.79607728226352</v>
      </c>
      <c r="Q1259">
        <v>6.890121907299573</v>
      </c>
      <c r="R1259">
        <v>1.0747770622861132</v>
      </c>
      <c r="S1259">
        <v>232.58400555555568</v>
      </c>
      <c r="T1259">
        <v>-3.0358623597115515</v>
      </c>
      <c r="U12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2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0.62528198943508884</v>
      </c>
      <c r="W1259">
        <f>Table1[[#This Row],[Win%]]/(Table1[[#This Row],[Win%]]+Table1[[#This Row],[Opp Win%]])</f>
        <v>0.44395291984410001</v>
      </c>
      <c r="X1259">
        <f>Table1[[#This Row],[Probability]]*2.2348375</f>
        <v>0.99216263350208878</v>
      </c>
      <c r="Y1259">
        <v>49.435734997830863</v>
      </c>
    </row>
    <row r="1260" spans="1:25" x14ac:dyDescent="0.35">
      <c r="A1260" t="s">
        <v>31</v>
      </c>
      <c r="B1260">
        <v>2020020630</v>
      </c>
      <c r="C1260">
        <v>42</v>
      </c>
      <c r="D1260">
        <v>20202021</v>
      </c>
      <c r="E1260" t="s">
        <v>51</v>
      </c>
      <c r="F1260">
        <v>1</v>
      </c>
      <c r="I1260">
        <v>-0.43834757911704503</v>
      </c>
      <c r="J1260">
        <v>-51.594570708742069</v>
      </c>
      <c r="K1260">
        <v>-8.0782583008146709</v>
      </c>
      <c r="L1260">
        <v>-7.2044837180013666</v>
      </c>
      <c r="M1260">
        <v>-1293.0434984126987</v>
      </c>
      <c r="N1260">
        <v>-3.9297237041693696</v>
      </c>
      <c r="O1260">
        <v>8.4034351067760277E-2</v>
      </c>
      <c r="P1260">
        <v>-25.145683299746985</v>
      </c>
      <c r="Q1260">
        <v>44.211599118563036</v>
      </c>
      <c r="R1260">
        <v>-3.3769683175906877</v>
      </c>
      <c r="S1260">
        <v>939.36264489157156</v>
      </c>
      <c r="T1260">
        <v>-3.9232058862550425</v>
      </c>
      <c r="U12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2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0.61392076702996545</v>
      </c>
      <c r="W1260">
        <f>Table1[[#This Row],[Win%]]/(Table1[[#This Row],[Win%]]+Table1[[#This Row],[Opp Win%]])</f>
        <v>0.45208518473644282</v>
      </c>
      <c r="X1260">
        <f>Table1[[#This Row],[Probability]]*2.2348375</f>
        <v>1.0103369240434299</v>
      </c>
      <c r="Y1260">
        <v>45.554034091859656</v>
      </c>
    </row>
    <row r="1261" spans="1:25" x14ac:dyDescent="0.35">
      <c r="A1261" t="s">
        <v>51</v>
      </c>
      <c r="B1261">
        <v>2020020630</v>
      </c>
      <c r="C1261">
        <v>42</v>
      </c>
      <c r="D1261">
        <v>20202021</v>
      </c>
      <c r="E1261" t="s">
        <v>31</v>
      </c>
      <c r="F1261">
        <v>0</v>
      </c>
      <c r="I1261">
        <v>8.4034351067760277E-2</v>
      </c>
      <c r="J1261">
        <v>-25.145683299746985</v>
      </c>
      <c r="K1261">
        <v>44.211599118563036</v>
      </c>
      <c r="L1261">
        <v>-3.3769683175906877</v>
      </c>
      <c r="M1261">
        <v>939.36264489157156</v>
      </c>
      <c r="N1261">
        <v>-3.9232058862550425</v>
      </c>
      <c r="O1261">
        <v>-0.43834757911704503</v>
      </c>
      <c r="P1261">
        <v>-51.594570708742069</v>
      </c>
      <c r="Q1261">
        <v>-8.0782583008146709</v>
      </c>
      <c r="R1261">
        <v>-7.2044837180013666</v>
      </c>
      <c r="S1261">
        <v>-1293.0434984126987</v>
      </c>
      <c r="T1261">
        <v>-3.9297237041693696</v>
      </c>
      <c r="U12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2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0.50655575409887654</v>
      </c>
      <c r="W1261">
        <f>Table1[[#This Row],[Win%]]/(Table1[[#This Row],[Win%]]+Table1[[#This Row],[Opp Win%]])</f>
        <v>0.54791352765847923</v>
      </c>
      <c r="X1261">
        <f>Table1[[#This Row],[Probability]]*2.2348375</f>
        <v>1.2244976983684566</v>
      </c>
      <c r="Y1261">
        <v>55.185228108547719</v>
      </c>
    </row>
    <row r="1262" spans="1:25" x14ac:dyDescent="0.35">
      <c r="A1262" t="s">
        <v>36</v>
      </c>
      <c r="B1262">
        <v>2020020631</v>
      </c>
      <c r="C1262">
        <v>42</v>
      </c>
      <c r="D1262">
        <v>20202021</v>
      </c>
      <c r="E1262" t="s">
        <v>43</v>
      </c>
      <c r="F1262">
        <v>1</v>
      </c>
      <c r="I1262">
        <v>1.2659645358726888</v>
      </c>
      <c r="J1262">
        <v>1.5577575312292105</v>
      </c>
      <c r="K1262">
        <v>-50.358277008773904</v>
      </c>
      <c r="L1262">
        <v>6.7202253853524994</v>
      </c>
      <c r="M1262">
        <v>215.97236040688585</v>
      </c>
      <c r="N1262">
        <v>-5.5942720712461309</v>
      </c>
      <c r="O1262">
        <v>0.20518424839835528</v>
      </c>
      <c r="P1262">
        <v>35.513962077751387</v>
      </c>
      <c r="Q1262">
        <v>2.1305791290007257</v>
      </c>
      <c r="R1262">
        <v>3.2623198412046577</v>
      </c>
      <c r="S1262">
        <v>785.23302528180329</v>
      </c>
      <c r="T1262">
        <v>3.8844278160585533</v>
      </c>
      <c r="U12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2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0.47373927014479633</v>
      </c>
      <c r="W1262">
        <f>Table1[[#This Row],[Win%]]/(Table1[[#This Row],[Win%]]+Table1[[#This Row],[Opp Win%]])</f>
        <v>0.40041020083533146</v>
      </c>
      <c r="X1262">
        <f>Table1[[#This Row],[Probability]]*2.2348375</f>
        <v>0.89485173220933001</v>
      </c>
      <c r="Y1262">
        <v>34.095186223087488</v>
      </c>
    </row>
    <row r="1263" spans="1:25" x14ac:dyDescent="0.35">
      <c r="A1263" t="s">
        <v>43</v>
      </c>
      <c r="B1263">
        <v>2020020631</v>
      </c>
      <c r="C1263">
        <v>42</v>
      </c>
      <c r="D1263">
        <v>20202021</v>
      </c>
      <c r="E1263" t="s">
        <v>36</v>
      </c>
      <c r="F1263">
        <v>0</v>
      </c>
      <c r="I1263">
        <v>0.20518424839835528</v>
      </c>
      <c r="J1263">
        <v>35.513962077751387</v>
      </c>
      <c r="K1263">
        <v>2.1305791290007257</v>
      </c>
      <c r="L1263">
        <v>3.2623198412046577</v>
      </c>
      <c r="M1263">
        <v>785.23302528180329</v>
      </c>
      <c r="N1263">
        <v>3.8844278160585533</v>
      </c>
      <c r="O1263">
        <v>1.2659645358726888</v>
      </c>
      <c r="P1263">
        <v>1.5577575312292105</v>
      </c>
      <c r="Q1263">
        <v>-50.358277008773904</v>
      </c>
      <c r="R1263">
        <v>6.7202253853524994</v>
      </c>
      <c r="S1263">
        <v>215.97236040688585</v>
      </c>
      <c r="T1263">
        <v>-5.5942720712461309</v>
      </c>
      <c r="U12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2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0.32942249237378352</v>
      </c>
      <c r="W1263">
        <f>Table1[[#This Row],[Win%]]/(Table1[[#This Row],[Win%]]+Table1[[#This Row],[Opp Win%]])</f>
        <v>0.59547522343546211</v>
      </c>
      <c r="X1263">
        <f>Table1[[#This Row],[Probability]]*2.2348375</f>
        <v>1.3307903596544495</v>
      </c>
      <c r="Y1263">
        <v>48.882165804887848</v>
      </c>
    </row>
    <row r="1264" spans="1:25" x14ac:dyDescent="0.35">
      <c r="A1264" t="s">
        <v>33</v>
      </c>
      <c r="B1264">
        <v>2020020632</v>
      </c>
      <c r="C1264">
        <v>43</v>
      </c>
      <c r="D1264">
        <v>20202021</v>
      </c>
      <c r="E1264" t="s">
        <v>35</v>
      </c>
      <c r="F1264">
        <v>1</v>
      </c>
      <c r="I1264">
        <v>-0.51377536830253456</v>
      </c>
      <c r="J1264">
        <v>-93.587614836228369</v>
      </c>
      <c r="K1264">
        <v>-18.726763867593753</v>
      </c>
      <c r="L1264">
        <v>-9.482678226468682</v>
      </c>
      <c r="M1264">
        <v>-2843.8900379834558</v>
      </c>
      <c r="N1264">
        <v>-7.769291471120817</v>
      </c>
      <c r="O1264">
        <v>1.3322205249212851</v>
      </c>
      <c r="P1264">
        <v>-0.89181879549125753</v>
      </c>
      <c r="Q1264">
        <v>11.427095034636306</v>
      </c>
      <c r="R1264">
        <v>8.1630727501711178</v>
      </c>
      <c r="S1264">
        <v>696.79153977455735</v>
      </c>
      <c r="T1264">
        <v>4.1735657038859113</v>
      </c>
      <c r="U12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2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0.47463720055050751</v>
      </c>
      <c r="W1264">
        <f>Table1[[#This Row],[Win%]]/(Table1[[#This Row],[Win%]]+Table1[[#This Row],[Opp Win%]])</f>
        <v>0.48402769844951382</v>
      </c>
      <c r="X1264">
        <f>Table1[[#This Row],[Probability]]*2.2348375</f>
        <v>1.0817232515336652</v>
      </c>
      <c r="Y1264">
        <v>43.686694029978874</v>
      </c>
    </row>
    <row r="1265" spans="1:25" x14ac:dyDescent="0.35">
      <c r="A1265" t="s">
        <v>35</v>
      </c>
      <c r="B1265">
        <v>2020020632</v>
      </c>
      <c r="C1265">
        <v>42</v>
      </c>
      <c r="D1265">
        <v>20202021</v>
      </c>
      <c r="E1265" t="s">
        <v>33</v>
      </c>
      <c r="F1265">
        <v>0</v>
      </c>
      <c r="I1265">
        <v>1.3322205249212851</v>
      </c>
      <c r="J1265">
        <v>-0.89181879549125753</v>
      </c>
      <c r="K1265">
        <v>11.427095034636306</v>
      </c>
      <c r="L1265">
        <v>8.1630727501711178</v>
      </c>
      <c r="M1265">
        <v>696.79153977455735</v>
      </c>
      <c r="N1265">
        <v>4.1735657038859113</v>
      </c>
      <c r="O1265">
        <v>-0.51377536830253456</v>
      </c>
      <c r="P1265">
        <v>-93.587614836228369</v>
      </c>
      <c r="Q1265">
        <v>-18.726763867593753</v>
      </c>
      <c r="R1265">
        <v>-9.482678226468682</v>
      </c>
      <c r="S1265">
        <v>-2843.8900379834558</v>
      </c>
      <c r="T1265">
        <v>-7.769291471120817</v>
      </c>
      <c r="U12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2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0.46170203389338527</v>
      </c>
      <c r="W1265">
        <f>Table1[[#This Row],[Win%]]/(Table1[[#This Row],[Win%]]+Table1[[#This Row],[Opp Win%]])</f>
        <v>0.51421723684057319</v>
      </c>
      <c r="X1265">
        <f>Table1[[#This Row],[Probability]]*2.2348375</f>
        <v>1.1491919640376944</v>
      </c>
      <c r="Y1265">
        <v>47.498325600172734</v>
      </c>
    </row>
    <row r="1266" spans="1:25" x14ac:dyDescent="0.35">
      <c r="A1266" t="s">
        <v>41</v>
      </c>
      <c r="B1266">
        <v>2020020633</v>
      </c>
      <c r="C1266">
        <v>41</v>
      </c>
      <c r="D1266">
        <v>20202021</v>
      </c>
      <c r="E1266" t="s">
        <v>55</v>
      </c>
      <c r="F1266">
        <v>1</v>
      </c>
      <c r="G1266">
        <v>1</v>
      </c>
      <c r="I1266">
        <v>0.21613565154688408</v>
      </c>
      <c r="J1266">
        <v>72.09442303957718</v>
      </c>
      <c r="K1266">
        <v>-5.8456133309956888</v>
      </c>
      <c r="L1266">
        <v>3.1774464668035627</v>
      </c>
      <c r="M1266">
        <v>1805.3242696400625</v>
      </c>
      <c r="N1266">
        <v>-4.657202089309032</v>
      </c>
      <c r="O1266">
        <v>0.75781942978097072</v>
      </c>
      <c r="P1266">
        <v>88.581902214141465</v>
      </c>
      <c r="Q1266">
        <v>-12.573410196544119</v>
      </c>
      <c r="R1266">
        <v>-5.2058526433949339</v>
      </c>
      <c r="S1266">
        <v>714.05321721439736</v>
      </c>
      <c r="T1266">
        <v>-1.2598363417135965</v>
      </c>
      <c r="U12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0.48643438861556371</v>
      </c>
      <c r="V12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0.4489666652319409</v>
      </c>
      <c r="W1266">
        <f>Table1[[#This Row],[Win%]]/(Table1[[#This Row],[Win%]]+Table1[[#This Row],[Opp Win%]])</f>
        <v>0.52002762517185008</v>
      </c>
      <c r="X1266">
        <f>Table1[[#This Row],[Probability]]*2.2348375</f>
        <v>1.1621772377699944</v>
      </c>
      <c r="Y1266">
        <v>47.903217432620849</v>
      </c>
    </row>
    <row r="1267" spans="1:25" x14ac:dyDescent="0.35">
      <c r="A1267" t="s">
        <v>55</v>
      </c>
      <c r="B1267">
        <v>2020020633</v>
      </c>
      <c r="C1267">
        <v>41</v>
      </c>
      <c r="D1267">
        <v>20202021</v>
      </c>
      <c r="E1267" t="s">
        <v>41</v>
      </c>
      <c r="F1267">
        <v>0</v>
      </c>
      <c r="H1267">
        <v>1</v>
      </c>
      <c r="I1267">
        <v>0.75781942978097072</v>
      </c>
      <c r="J1267">
        <v>88.581902214141465</v>
      </c>
      <c r="K1267">
        <v>-12.573410196544119</v>
      </c>
      <c r="L1267">
        <v>-5.2058526433949339</v>
      </c>
      <c r="M1267">
        <v>714.05321721439736</v>
      </c>
      <c r="N1267">
        <v>-1.2598363417135965</v>
      </c>
      <c r="O1267">
        <v>0.21613565154688408</v>
      </c>
      <c r="P1267">
        <v>72.09442303957718</v>
      </c>
      <c r="Q1267">
        <v>-5.8456133309956888</v>
      </c>
      <c r="R1267">
        <v>3.1774464668035627</v>
      </c>
      <c r="S1267">
        <v>1805.3242696400625</v>
      </c>
      <c r="T1267">
        <v>-4.657202089309032</v>
      </c>
      <c r="U12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2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0.4906607572874776</v>
      </c>
      <c r="W1267">
        <f>Table1[[#This Row],[Win%]]/(Table1[[#This Row],[Win%]]+Table1[[#This Row],[Opp Win%]])</f>
        <v>0.48003148826721548</v>
      </c>
      <c r="X1267">
        <f>Table1[[#This Row],[Probability]]*2.2348375</f>
        <v>1.0727923711603831</v>
      </c>
      <c r="Y1267">
        <v>45.958236119876524</v>
      </c>
    </row>
    <row r="1268" spans="1:25" x14ac:dyDescent="0.35">
      <c r="A1268" t="s">
        <v>32</v>
      </c>
      <c r="B1268">
        <v>2020020634</v>
      </c>
      <c r="C1268">
        <v>42</v>
      </c>
      <c r="D1268">
        <v>20202021</v>
      </c>
      <c r="E1268" t="s">
        <v>53</v>
      </c>
      <c r="F1268">
        <v>1</v>
      </c>
      <c r="I1268">
        <v>-0.34457618965776987</v>
      </c>
      <c r="J1268">
        <v>2.510562156889776</v>
      </c>
      <c r="K1268">
        <v>-7.4149100542288071E-2</v>
      </c>
      <c r="L1268">
        <v>-1.3181045256673478</v>
      </c>
      <c r="M1268">
        <v>1707.2664513227514</v>
      </c>
      <c r="N1268">
        <v>-6.3759680995777774</v>
      </c>
      <c r="O1268">
        <v>0.26404804032169604</v>
      </c>
      <c r="P1268">
        <v>-35.944142228844967</v>
      </c>
      <c r="Q1268">
        <v>-7.6777877059676882</v>
      </c>
      <c r="R1268">
        <v>-4.2448670171115666</v>
      </c>
      <c r="S1268">
        <v>172.43258244766525</v>
      </c>
      <c r="T1268">
        <v>4.7781075065244263</v>
      </c>
      <c r="U12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2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0.43057675522641697</v>
      </c>
      <c r="W1268">
        <f>Table1[[#This Row],[Win%]]/(Table1[[#This Row],[Win%]]+Table1[[#This Row],[Opp Win%]])</f>
        <v>0.56134794946320488</v>
      </c>
      <c r="X1268">
        <f>Table1[[#This Row],[Probability]]*2.2348375</f>
        <v>1.254521448008475</v>
      </c>
      <c r="Y1268">
        <v>48.835050458160374</v>
      </c>
    </row>
    <row r="1269" spans="1:25" x14ac:dyDescent="0.35">
      <c r="A1269" t="s">
        <v>53</v>
      </c>
      <c r="B1269">
        <v>2020020634</v>
      </c>
      <c r="C1269">
        <v>42</v>
      </c>
      <c r="D1269">
        <v>20202021</v>
      </c>
      <c r="E1269" t="s">
        <v>32</v>
      </c>
      <c r="F1269">
        <v>0</v>
      </c>
      <c r="I1269">
        <v>0.26404804032169604</v>
      </c>
      <c r="J1269">
        <v>-35.944142228844967</v>
      </c>
      <c r="K1269">
        <v>-7.6777877059676882</v>
      </c>
      <c r="L1269">
        <v>-4.2448670171115666</v>
      </c>
      <c r="M1269">
        <v>172.43258244766525</v>
      </c>
      <c r="N1269">
        <v>4.7781075065244263</v>
      </c>
      <c r="O1269">
        <v>-0.34457618965776987</v>
      </c>
      <c r="P1269">
        <v>2.510562156889776</v>
      </c>
      <c r="Q1269">
        <v>-7.4149100542288071E-2</v>
      </c>
      <c r="R1269">
        <v>-1.3181045256673478</v>
      </c>
      <c r="S1269">
        <v>1707.2664513227514</v>
      </c>
      <c r="T1269">
        <v>-6.3759680995777774</v>
      </c>
      <c r="U12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2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0.56637774029560684</v>
      </c>
      <c r="W1269">
        <f>Table1[[#This Row],[Win%]]/(Table1[[#This Row],[Win%]]+Table1[[#This Row],[Opp Win%]])</f>
        <v>0.4392930810984001</v>
      </c>
      <c r="X1269">
        <f>Table1[[#This Row],[Probability]]*2.2348375</f>
        <v>0.98174865112924559</v>
      </c>
      <c r="Y1269">
        <v>46.503810519366439</v>
      </c>
    </row>
    <row r="1270" spans="1:25" x14ac:dyDescent="0.35">
      <c r="A1270" t="s">
        <v>29</v>
      </c>
      <c r="B1270">
        <v>2020020635</v>
      </c>
      <c r="C1270">
        <v>41</v>
      </c>
      <c r="D1270">
        <v>20202021</v>
      </c>
      <c r="E1270" t="s">
        <v>42</v>
      </c>
      <c r="F1270">
        <v>1</v>
      </c>
      <c r="G1270">
        <v>1</v>
      </c>
      <c r="H1270">
        <v>1</v>
      </c>
      <c r="I1270">
        <v>-0.78263231559890589</v>
      </c>
      <c r="J1270">
        <v>68.80763019393649</v>
      </c>
      <c r="K1270">
        <v>-30.129326102554245</v>
      </c>
      <c r="L1270">
        <v>1.8523266858316241</v>
      </c>
      <c r="M1270">
        <v>3.4060244766508276</v>
      </c>
      <c r="N1270">
        <v>-5.9694391413430203</v>
      </c>
      <c r="O1270">
        <v>-1.3240423087542801</v>
      </c>
      <c r="P1270">
        <v>-197.64799776220616</v>
      </c>
      <c r="Q1270">
        <v>-15.035190240502786</v>
      </c>
      <c r="R1270">
        <v>-0.54055490212183344</v>
      </c>
      <c r="S1270">
        <v>130.61550365769494</v>
      </c>
      <c r="T1270">
        <v>8.1597843602973601</v>
      </c>
      <c r="U12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0.4023803894092951</v>
      </c>
      <c r="V12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0.33384838947833206</v>
      </c>
      <c r="W1270">
        <f>Table1[[#This Row],[Win%]]/(Table1[[#This Row],[Win%]]+Table1[[#This Row],[Opp Win%]])</f>
        <v>0.54654259782842807</v>
      </c>
      <c r="X1270">
        <f>Table1[[#This Row],[Probability]]*2.2348375</f>
        <v>1.2214338929743895</v>
      </c>
      <c r="Y1270">
        <v>40.887551365836387</v>
      </c>
    </row>
    <row r="1271" spans="1:25" x14ac:dyDescent="0.35">
      <c r="A1271" t="s">
        <v>42</v>
      </c>
      <c r="B1271">
        <v>2020020635</v>
      </c>
      <c r="C1271">
        <v>41</v>
      </c>
      <c r="D1271">
        <v>20202021</v>
      </c>
      <c r="E1271" t="s">
        <v>29</v>
      </c>
      <c r="F1271">
        <v>0</v>
      </c>
      <c r="G1271">
        <v>1</v>
      </c>
      <c r="H1271">
        <v>1</v>
      </c>
      <c r="I1271">
        <v>-1.3240423087542801</v>
      </c>
      <c r="J1271">
        <v>-197.64799776220616</v>
      </c>
      <c r="K1271">
        <v>-15.035190240502786</v>
      </c>
      <c r="L1271">
        <v>-0.54055490212183344</v>
      </c>
      <c r="M1271">
        <v>130.61550365769494</v>
      </c>
      <c r="N1271">
        <v>8.1597843602973601</v>
      </c>
      <c r="O1271">
        <v>-0.78263231559890589</v>
      </c>
      <c r="P1271">
        <v>68.80763019393649</v>
      </c>
      <c r="Q1271">
        <v>-30.129326102554245</v>
      </c>
      <c r="R1271">
        <v>1.8523266858316241</v>
      </c>
      <c r="S1271">
        <v>3.4060244766508276</v>
      </c>
      <c r="T1271">
        <v>-5.9694391413430203</v>
      </c>
      <c r="U12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0.34890313119225214</v>
      </c>
      <c r="V12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0.41995733343072322</v>
      </c>
      <c r="W1271">
        <f>Table1[[#This Row],[Win%]]/(Table1[[#This Row],[Win%]]+Table1[[#This Row],[Opp Win%]])</f>
        <v>0.45379252445155066</v>
      </c>
      <c r="X1271">
        <f>Table1[[#This Row],[Probability]]*2.2348375</f>
        <v>1.0141525508639924</v>
      </c>
      <c r="Y1271">
        <v>39.428395388308623</v>
      </c>
    </row>
    <row r="1272" spans="1:25" x14ac:dyDescent="0.35">
      <c r="A1272" t="s">
        <v>44</v>
      </c>
      <c r="B1272">
        <v>2020020636</v>
      </c>
      <c r="C1272">
        <v>41</v>
      </c>
      <c r="D1272">
        <v>20202021</v>
      </c>
      <c r="E1272" t="s">
        <v>45</v>
      </c>
      <c r="F1272">
        <v>1</v>
      </c>
      <c r="G1272">
        <v>1</v>
      </c>
      <c r="H1272">
        <v>1</v>
      </c>
      <c r="I1272">
        <v>1.4214744605817919</v>
      </c>
      <c r="J1272">
        <v>60.494438500701349</v>
      </c>
      <c r="K1272">
        <v>-8.9224645052110425</v>
      </c>
      <c r="L1272">
        <v>-3.8317542018280264</v>
      </c>
      <c r="M1272">
        <v>-1192.0137722222225</v>
      </c>
      <c r="N1272">
        <v>-2.6890756118069388</v>
      </c>
      <c r="O1272">
        <v>-1.7132277981451078</v>
      </c>
      <c r="P1272">
        <v>-125.68160447737642</v>
      </c>
      <c r="Q1272">
        <v>-11.214324053218979</v>
      </c>
      <c r="R1272">
        <v>-4.2174885092402441</v>
      </c>
      <c r="S1272">
        <v>-960.02476981891346</v>
      </c>
      <c r="T1272">
        <v>-5.8308160873258474</v>
      </c>
      <c r="U12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0.46574079220576942</v>
      </c>
      <c r="V12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0.37174103949530668</v>
      </c>
      <c r="W1272">
        <f>Table1[[#This Row],[Win%]]/(Table1[[#This Row],[Win%]]+Table1[[#This Row],[Opp Win%]])</f>
        <v>0.55612047279851573</v>
      </c>
      <c r="X1272">
        <f>Table1[[#This Row],[Probability]]*2.2348375</f>
        <v>1.2428388871278528</v>
      </c>
      <c r="Y1272">
        <v>43.151803592147054</v>
      </c>
    </row>
    <row r="1273" spans="1:25" x14ac:dyDescent="0.35">
      <c r="A1273" t="s">
        <v>45</v>
      </c>
      <c r="B1273">
        <v>2020020636</v>
      </c>
      <c r="C1273">
        <v>41</v>
      </c>
      <c r="D1273">
        <v>20202021</v>
      </c>
      <c r="E1273" t="s">
        <v>44</v>
      </c>
      <c r="F1273">
        <v>0</v>
      </c>
      <c r="G1273">
        <v>1</v>
      </c>
      <c r="H1273">
        <v>1</v>
      </c>
      <c r="I1273">
        <v>-1.7132277981451078</v>
      </c>
      <c r="J1273">
        <v>-125.68160447737642</v>
      </c>
      <c r="K1273">
        <v>-11.214324053218979</v>
      </c>
      <c r="L1273">
        <v>-4.2174885092402441</v>
      </c>
      <c r="M1273">
        <v>-960.02476981891346</v>
      </c>
      <c r="N1273">
        <v>-5.8308160873258474</v>
      </c>
      <c r="O1273">
        <v>1.4214744605817919</v>
      </c>
      <c r="P1273">
        <v>60.494438500701349</v>
      </c>
      <c r="Q1273">
        <v>-8.9224645052110425</v>
      </c>
      <c r="R1273">
        <v>-3.8317542018280264</v>
      </c>
      <c r="S1273">
        <v>-1192.0137722222225</v>
      </c>
      <c r="T1273">
        <v>-2.6890756118069388</v>
      </c>
      <c r="U12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0.36839350299511514</v>
      </c>
      <c r="V12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0.46183242480952574</v>
      </c>
      <c r="W1273">
        <f>Table1[[#This Row],[Win%]]/(Table1[[#This Row],[Win%]]+Table1[[#This Row],[Opp Win%]])</f>
        <v>0.4437268105674016</v>
      </c>
      <c r="X1273">
        <f>Table1[[#This Row],[Probability]]*2.2348375</f>
        <v>0.99165731601142526</v>
      </c>
      <c r="Y1273">
        <v>40.819830387696953</v>
      </c>
    </row>
    <row r="1274" spans="1:25" x14ac:dyDescent="0.35">
      <c r="A1274" t="s">
        <v>40</v>
      </c>
      <c r="B1274">
        <v>2020020637</v>
      </c>
      <c r="C1274">
        <v>41</v>
      </c>
      <c r="D1274">
        <v>20202021</v>
      </c>
      <c r="E1274" t="s">
        <v>50</v>
      </c>
      <c r="F1274">
        <v>0</v>
      </c>
      <c r="I1274">
        <v>0.98834646605749321</v>
      </c>
      <c r="J1274">
        <v>-10.997271694041949</v>
      </c>
      <c r="K1274">
        <v>19.75383812543657</v>
      </c>
      <c r="L1274">
        <v>6.3204991704312121</v>
      </c>
      <c r="M1274">
        <v>-113.65008168852069</v>
      </c>
      <c r="N1274">
        <v>-23.376013543343358</v>
      </c>
      <c r="O1274">
        <v>0.75453400883641186</v>
      </c>
      <c r="P1274">
        <v>110.80240304278483</v>
      </c>
      <c r="Q1274">
        <v>20.666081190772974</v>
      </c>
      <c r="R1274">
        <v>-9.0364085481661469</v>
      </c>
      <c r="S1274">
        <v>-1893.0857029733961</v>
      </c>
      <c r="T1274">
        <v>2.5698265829382216</v>
      </c>
      <c r="U12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2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0.63351967855501601</v>
      </c>
      <c r="W1274">
        <f>Table1[[#This Row],[Win%]]/(Table1[[#This Row],[Win%]]+Table1[[#This Row],[Opp Win%]])</f>
        <v>0.43352716059063606</v>
      </c>
      <c r="X1274">
        <f>Table1[[#This Row],[Probability]]*2.2348375</f>
        <v>0.96886275575647551</v>
      </c>
      <c r="Y1274">
        <v>49.653483067305892</v>
      </c>
    </row>
    <row r="1275" spans="1:25" x14ac:dyDescent="0.35">
      <c r="A1275" t="s">
        <v>50</v>
      </c>
      <c r="B1275">
        <v>2020020637</v>
      </c>
      <c r="C1275">
        <v>42</v>
      </c>
      <c r="D1275">
        <v>20202021</v>
      </c>
      <c r="E1275" t="s">
        <v>40</v>
      </c>
      <c r="F1275">
        <v>1</v>
      </c>
      <c r="I1275">
        <v>0.75453400883641186</v>
      </c>
      <c r="J1275">
        <v>110.80240304278483</v>
      </c>
      <c r="K1275">
        <v>20.666081190772974</v>
      </c>
      <c r="L1275">
        <v>-9.0364085481661469</v>
      </c>
      <c r="M1275">
        <v>-1893.0857029733961</v>
      </c>
      <c r="N1275">
        <v>2.5698265829382216</v>
      </c>
      <c r="O1275">
        <v>0.98834646605749321</v>
      </c>
      <c r="P1275">
        <v>-10.997271694041949</v>
      </c>
      <c r="Q1275">
        <v>19.75383812543657</v>
      </c>
      <c r="R1275">
        <v>6.3204991704312121</v>
      </c>
      <c r="S1275">
        <v>-113.65008168852069</v>
      </c>
      <c r="T1275">
        <v>-23.376013543343358</v>
      </c>
      <c r="U12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2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0.51544878883363654</v>
      </c>
      <c r="W1275">
        <f>Table1[[#This Row],[Win%]]/(Table1[[#This Row],[Win%]]+Table1[[#This Row],[Opp Win%]])</f>
        <v>0.56491445408345276</v>
      </c>
      <c r="X1275">
        <f>Table1[[#This Row],[Probability]]*2.2348375</f>
        <v>1.2624920062777283</v>
      </c>
      <c r="Y1275">
        <v>54.052174407047922</v>
      </c>
    </row>
    <row r="1276" spans="1:25" x14ac:dyDescent="0.35">
      <c r="A1276" t="s">
        <v>37</v>
      </c>
      <c r="B1276">
        <v>2020020638</v>
      </c>
      <c r="C1276">
        <v>44</v>
      </c>
      <c r="D1276">
        <v>20202021</v>
      </c>
      <c r="E1276" t="s">
        <v>46</v>
      </c>
      <c r="F1276">
        <v>0</v>
      </c>
      <c r="I1276">
        <v>-0.34950432107460772</v>
      </c>
      <c r="J1276">
        <v>32.638115399858037</v>
      </c>
      <c r="K1276">
        <v>6.5659599830576241</v>
      </c>
      <c r="L1276">
        <v>10.632614160164273</v>
      </c>
      <c r="M1276">
        <v>599.96992300469537</v>
      </c>
      <c r="N1276">
        <v>1.5398230742927268</v>
      </c>
      <c r="O1276">
        <v>-0.23725243880219135</v>
      </c>
      <c r="P1276">
        <v>-48.98928554607523</v>
      </c>
      <c r="Q1276">
        <v>-58.111080297463594</v>
      </c>
      <c r="R1276">
        <v>-7.8971599671457895</v>
      </c>
      <c r="S1276">
        <v>-580.60023422693985</v>
      </c>
      <c r="T1276">
        <v>-1.3995549579865054</v>
      </c>
      <c r="U12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2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0.32018585093323471</v>
      </c>
      <c r="W1276">
        <f>Table1[[#This Row],[Win%]]/(Table1[[#This Row],[Win%]]+Table1[[#This Row],[Opp Win%]])</f>
        <v>0.60380141956516165</v>
      </c>
      <c r="X1276">
        <f>Table1[[#This Row],[Probability]]*2.2348375</f>
        <v>1.3493980549974569</v>
      </c>
      <c r="Y1276">
        <v>51.942641028218375</v>
      </c>
    </row>
    <row r="1277" spans="1:25" x14ac:dyDescent="0.35">
      <c r="A1277" t="s">
        <v>46</v>
      </c>
      <c r="B1277">
        <v>2020020638</v>
      </c>
      <c r="C1277">
        <v>42</v>
      </c>
      <c r="D1277">
        <v>20202021</v>
      </c>
      <c r="E1277" t="s">
        <v>37</v>
      </c>
      <c r="F1277">
        <v>1</v>
      </c>
      <c r="I1277">
        <v>-0.23725243880219135</v>
      </c>
      <c r="J1277">
        <v>-48.98928554607523</v>
      </c>
      <c r="K1277">
        <v>-58.111080297463594</v>
      </c>
      <c r="L1277">
        <v>-7.8971599671457895</v>
      </c>
      <c r="M1277">
        <v>-580.60023422693985</v>
      </c>
      <c r="N1277">
        <v>-1.3995549579865054</v>
      </c>
      <c r="O1277">
        <v>-0.34950432107460772</v>
      </c>
      <c r="P1277">
        <v>32.638115399858037</v>
      </c>
      <c r="Q1277">
        <v>6.5659599830576241</v>
      </c>
      <c r="R1277">
        <v>10.632614160164273</v>
      </c>
      <c r="S1277">
        <v>599.96992300469537</v>
      </c>
      <c r="T1277">
        <v>1.5398230742927268</v>
      </c>
      <c r="U12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2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0.48449124113232495</v>
      </c>
      <c r="W1277">
        <f>Table1[[#This Row],[Win%]]/(Table1[[#This Row],[Win%]]+Table1[[#This Row],[Opp Win%]])</f>
        <v>0.39486123713416432</v>
      </c>
      <c r="X1277">
        <f>Table1[[#This Row],[Probability]]*2.2348375</f>
        <v>0.88245070004382287</v>
      </c>
      <c r="Y1277">
        <v>34.15154570500647</v>
      </c>
    </row>
    <row r="1278" spans="1:25" x14ac:dyDescent="0.35">
      <c r="A1278" t="s">
        <v>27</v>
      </c>
      <c r="B1278">
        <v>2020020639</v>
      </c>
      <c r="C1278">
        <v>41</v>
      </c>
      <c r="D1278">
        <v>20202021</v>
      </c>
      <c r="E1278" t="s">
        <v>54</v>
      </c>
      <c r="F1278">
        <v>0</v>
      </c>
      <c r="I1278">
        <v>-0.3447130821971266</v>
      </c>
      <c r="J1278">
        <v>9.8993165852311584</v>
      </c>
      <c r="K1278">
        <v>-26.142380506501638</v>
      </c>
      <c r="L1278">
        <v>1.6962691909650935</v>
      </c>
      <c r="M1278">
        <v>-28.623180952380835</v>
      </c>
      <c r="N1278">
        <v>24.050277034734826</v>
      </c>
      <c r="O1278">
        <v>2.2843385975357688E-2</v>
      </c>
      <c r="P1278">
        <v>-43.242299603851876</v>
      </c>
      <c r="Q1278">
        <v>27.992116334146409</v>
      </c>
      <c r="R1278">
        <v>4.9296709705681074</v>
      </c>
      <c r="S1278">
        <v>1704.1662665101721</v>
      </c>
      <c r="T1278">
        <v>19.008328588597113</v>
      </c>
      <c r="U12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2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0.67305199801872184</v>
      </c>
      <c r="W1278">
        <f>Table1[[#This Row],[Win%]]/(Table1[[#This Row],[Win%]]+Table1[[#This Row],[Opp Win%]])</f>
        <v>0.37915272403826894</v>
      </c>
      <c r="X1278">
        <f>Table1[[#This Row],[Probability]]*2.2348375</f>
        <v>0.8473447259078748</v>
      </c>
      <c r="Y1278">
        <v>41.419056518998914</v>
      </c>
    </row>
    <row r="1279" spans="1:25" x14ac:dyDescent="0.35">
      <c r="A1279" t="s">
        <v>54</v>
      </c>
      <c r="B1279">
        <v>2020020639</v>
      </c>
      <c r="C1279">
        <v>41</v>
      </c>
      <c r="D1279">
        <v>20202021</v>
      </c>
      <c r="E1279" t="s">
        <v>27</v>
      </c>
      <c r="F1279">
        <v>1</v>
      </c>
      <c r="I1279">
        <v>2.2843385975357688E-2</v>
      </c>
      <c r="J1279">
        <v>-43.242299603851876</v>
      </c>
      <c r="K1279">
        <v>27.992116334146409</v>
      </c>
      <c r="L1279">
        <v>4.9296709705681074</v>
      </c>
      <c r="M1279">
        <v>1704.1662665101721</v>
      </c>
      <c r="N1279">
        <v>19.008328588597113</v>
      </c>
      <c r="O1279">
        <v>-0.3447130821971266</v>
      </c>
      <c r="P1279">
        <v>9.8993165852311584</v>
      </c>
      <c r="Q1279">
        <v>-26.142380506501638</v>
      </c>
      <c r="R1279">
        <v>1.6962691909650935</v>
      </c>
      <c r="S1279">
        <v>-28.623180952380835</v>
      </c>
      <c r="T1279">
        <v>24.050277034734826</v>
      </c>
      <c r="U12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2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0.40508593487379058</v>
      </c>
      <c r="W1279">
        <f>Table1[[#This Row],[Win%]]/(Table1[[#This Row],[Win%]]+Table1[[#This Row],[Opp Win%]])</f>
        <v>0.62183666864862208</v>
      </c>
      <c r="X1279">
        <f>Table1[[#This Row],[Probability]]*2.2348375</f>
        <v>1.3897039059710148</v>
      </c>
      <c r="Y1279">
        <v>50.719274069737857</v>
      </c>
    </row>
    <row r="1280" spans="1:25" x14ac:dyDescent="0.35">
      <c r="A1280" t="s">
        <v>26</v>
      </c>
      <c r="B1280">
        <v>2020020640</v>
      </c>
      <c r="C1280">
        <v>42</v>
      </c>
      <c r="D1280">
        <v>20202021</v>
      </c>
      <c r="E1280" t="s">
        <v>34</v>
      </c>
      <c r="F1280">
        <v>1</v>
      </c>
      <c r="I1280">
        <v>4.0228738473646497E-2</v>
      </c>
      <c r="J1280">
        <v>-80.641046765566131</v>
      </c>
      <c r="K1280">
        <v>-24.655634790896553</v>
      </c>
      <c r="L1280">
        <v>7.3225525585215614</v>
      </c>
      <c r="M1280">
        <v>512.9138392801251</v>
      </c>
      <c r="N1280">
        <v>11.892432240407885</v>
      </c>
      <c r="O1280">
        <v>-0.75224217186173958</v>
      </c>
      <c r="P1280">
        <v>23.850672167193142</v>
      </c>
      <c r="Q1280">
        <v>28.234545118035982</v>
      </c>
      <c r="R1280">
        <v>-0.92111616153319176</v>
      </c>
      <c r="S1280">
        <v>-890.01733174603169</v>
      </c>
      <c r="T1280">
        <v>8.3924204510123062</v>
      </c>
      <c r="U12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2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0.58868655459606922</v>
      </c>
      <c r="W1280">
        <f>Table1[[#This Row],[Win%]]/(Table1[[#This Row],[Win%]]+Table1[[#This Row],[Opp Win%]])</f>
        <v>0.42084370566885476</v>
      </c>
      <c r="X1280">
        <f>Table1[[#This Row],[Probability]]*2.2348375</f>
        <v>0.94051729506771908</v>
      </c>
      <c r="Y1280">
        <v>40.809961341278317</v>
      </c>
    </row>
    <row r="1281" spans="1:25" x14ac:dyDescent="0.35">
      <c r="A1281" t="s">
        <v>34</v>
      </c>
      <c r="B1281">
        <v>2020020640</v>
      </c>
      <c r="C1281">
        <v>42</v>
      </c>
      <c r="D1281">
        <v>20202021</v>
      </c>
      <c r="E1281" t="s">
        <v>26</v>
      </c>
      <c r="F1281">
        <v>0</v>
      </c>
      <c r="I1281">
        <v>-0.75224217186173958</v>
      </c>
      <c r="J1281">
        <v>23.850672167193142</v>
      </c>
      <c r="K1281">
        <v>28.234545118035982</v>
      </c>
      <c r="L1281">
        <v>-0.92111616153319176</v>
      </c>
      <c r="M1281">
        <v>-890.01733174603169</v>
      </c>
      <c r="N1281">
        <v>8.3924204510123062</v>
      </c>
      <c r="O1281">
        <v>4.0228738473646497E-2</v>
      </c>
      <c r="P1281">
        <v>-80.641046765566131</v>
      </c>
      <c r="Q1281">
        <v>-24.655634790896553</v>
      </c>
      <c r="R1281">
        <v>7.3225525585215614</v>
      </c>
      <c r="S1281">
        <v>512.9138392801251</v>
      </c>
      <c r="T1281">
        <v>11.892432240407885</v>
      </c>
      <c r="U12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2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0.42294788264110617</v>
      </c>
      <c r="W1281">
        <f>Table1[[#This Row],[Win%]]/(Table1[[#This Row],[Win%]]+Table1[[#This Row],[Opp Win%]])</f>
        <v>0.58020279644042438</v>
      </c>
      <c r="X1281">
        <f>Table1[[#This Row],[Probability]]*2.2348375</f>
        <v>1.2966589670899269</v>
      </c>
      <c r="Y1281">
        <v>53.479192334763496</v>
      </c>
    </row>
    <row r="1282" spans="1:25" x14ac:dyDescent="0.35">
      <c r="A1282" t="s">
        <v>39</v>
      </c>
      <c r="B1282">
        <v>2020020641</v>
      </c>
      <c r="C1282">
        <v>40</v>
      </c>
      <c r="D1282">
        <v>20202021</v>
      </c>
      <c r="E1282" t="s">
        <v>49</v>
      </c>
      <c r="F1282">
        <v>0</v>
      </c>
      <c r="I1282">
        <v>-1.4216466893155388</v>
      </c>
      <c r="J1282">
        <v>-192.22475691616364</v>
      </c>
      <c r="K1282">
        <v>-23.56196993405575</v>
      </c>
      <c r="L1282">
        <v>0.54363400958247965</v>
      </c>
      <c r="M1282">
        <v>-671.32156984126937</v>
      </c>
      <c r="N1282">
        <v>-10.953793928354404</v>
      </c>
      <c r="O1282">
        <v>9.553332437371452E-2</v>
      </c>
      <c r="P1282">
        <v>-116.06624311111115</v>
      </c>
      <c r="Q1282">
        <v>-15.396263933592431</v>
      </c>
      <c r="R1282">
        <v>5.0337093004791242</v>
      </c>
      <c r="S1282">
        <v>1899.4220578329882</v>
      </c>
      <c r="T1282">
        <v>-8.7177326626672311</v>
      </c>
      <c r="U12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2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0.43100322042842637</v>
      </c>
      <c r="W1282">
        <f>Table1[[#This Row],[Win%]]/(Table1[[#This Row],[Win%]]+Table1[[#This Row],[Opp Win%]])</f>
        <v>0.43570107768207006</v>
      </c>
      <c r="X1282">
        <f>Table1[[#This Row],[Probability]]*2.2348375</f>
        <v>0.97372110719430316</v>
      </c>
      <c r="Y1282">
        <v>37.095586841035633</v>
      </c>
    </row>
    <row r="1283" spans="1:25" x14ac:dyDescent="0.35">
      <c r="A1283" t="s">
        <v>49</v>
      </c>
      <c r="B1283">
        <v>2020020641</v>
      </c>
      <c r="C1283">
        <v>39</v>
      </c>
      <c r="D1283">
        <v>20202021</v>
      </c>
      <c r="E1283" t="s">
        <v>39</v>
      </c>
      <c r="F1283">
        <v>1</v>
      </c>
      <c r="I1283">
        <v>9.553332437371452E-2</v>
      </c>
      <c r="J1283">
        <v>-116.06624311111115</v>
      </c>
      <c r="K1283">
        <v>-15.396263933592431</v>
      </c>
      <c r="L1283">
        <v>5.0337093004791242</v>
      </c>
      <c r="M1283">
        <v>1899.4220578329882</v>
      </c>
      <c r="N1283">
        <v>-8.7177326626672311</v>
      </c>
      <c r="O1283">
        <v>-1.4216466893155388</v>
      </c>
      <c r="P1283">
        <v>-192.22475691616364</v>
      </c>
      <c r="Q1283">
        <v>-23.56196993405575</v>
      </c>
      <c r="R1283">
        <v>0.54363400958247965</v>
      </c>
      <c r="S1283">
        <v>-671.32156984126937</v>
      </c>
      <c r="T1283">
        <v>-10.953793928354404</v>
      </c>
      <c r="U12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2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0.33542010742691819</v>
      </c>
      <c r="W1283">
        <f>Table1[[#This Row],[Win%]]/(Table1[[#This Row],[Win%]]+Table1[[#This Row],[Opp Win%]])</f>
        <v>0.56410830451730187</v>
      </c>
      <c r="X1283">
        <f>Table1[[#This Row],[Probability]]*2.2348375</f>
        <v>1.2606903929966855</v>
      </c>
      <c r="Y1283">
        <v>39.2837493767463</v>
      </c>
    </row>
    <row r="1284" spans="1:25" x14ac:dyDescent="0.35">
      <c r="A1284" t="s">
        <v>30</v>
      </c>
      <c r="B1284">
        <v>2020020642</v>
      </c>
      <c r="C1284">
        <v>41</v>
      </c>
      <c r="D1284">
        <v>20202021</v>
      </c>
      <c r="E1284" t="s">
        <v>36</v>
      </c>
      <c r="F1284">
        <v>1</v>
      </c>
      <c r="I1284">
        <v>-1.4722969288774828</v>
      </c>
      <c r="J1284">
        <v>116.79607728226352</v>
      </c>
      <c r="K1284">
        <v>6.890121907299573</v>
      </c>
      <c r="L1284">
        <v>1.0747770622861132</v>
      </c>
      <c r="M1284">
        <v>232.58400555555568</v>
      </c>
      <c r="N1284">
        <v>-3.0358623597115515</v>
      </c>
      <c r="O1284">
        <v>1.2659645358726888</v>
      </c>
      <c r="P1284">
        <v>1.5577575312292105</v>
      </c>
      <c r="Q1284">
        <v>-50.358277008773904</v>
      </c>
      <c r="R1284">
        <v>6.7202253853524994</v>
      </c>
      <c r="S1284">
        <v>215.97236040688585</v>
      </c>
      <c r="T1284">
        <v>-5.5942720712461309</v>
      </c>
      <c r="U12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2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0.27398770955543961</v>
      </c>
      <c r="W1284">
        <f>Table1[[#This Row],[Win%]]/(Table1[[#This Row],[Win%]]+Table1[[#This Row],[Opp Win%]])</f>
        <v>0.69338020576868464</v>
      </c>
      <c r="X1284">
        <f>Table1[[#This Row],[Probability]]*2.2348375</f>
        <v>1.5495920856095726</v>
      </c>
      <c r="Y1284">
        <v>50.180284873714939</v>
      </c>
    </row>
    <row r="1285" spans="1:25" x14ac:dyDescent="0.35">
      <c r="A1285" t="s">
        <v>36</v>
      </c>
      <c r="B1285">
        <v>2020020642</v>
      </c>
      <c r="C1285">
        <v>43</v>
      </c>
      <c r="D1285">
        <v>20202021</v>
      </c>
      <c r="E1285" t="s">
        <v>30</v>
      </c>
      <c r="F1285">
        <v>0</v>
      </c>
      <c r="I1285">
        <v>1.2659645358726888</v>
      </c>
      <c r="J1285">
        <v>1.5577575312292105</v>
      </c>
      <c r="K1285">
        <v>-50.358277008773904</v>
      </c>
      <c r="L1285">
        <v>6.7202253853524994</v>
      </c>
      <c r="M1285">
        <v>215.97236040688585</v>
      </c>
      <c r="N1285">
        <v>-5.5942720712461309</v>
      </c>
      <c r="O1285">
        <v>-1.4722969288774828</v>
      </c>
      <c r="P1285">
        <v>116.79607728226352</v>
      </c>
      <c r="Q1285">
        <v>6.890121907299573</v>
      </c>
      <c r="R1285">
        <v>1.0747770622861132</v>
      </c>
      <c r="S1285">
        <v>232.58400555555568</v>
      </c>
      <c r="T1285">
        <v>-3.0358623597115515</v>
      </c>
      <c r="U12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2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0.61606304970934822</v>
      </c>
      <c r="W1285">
        <f>Table1[[#This Row],[Win%]]/(Table1[[#This Row],[Win%]]+Table1[[#This Row],[Opp Win%]])</f>
        <v>0.30547855234462296</v>
      </c>
      <c r="X1285">
        <f>Table1[[#This Row],[Probability]]*2.2348375</f>
        <v>0.68269492422547629</v>
      </c>
      <c r="Y1285">
        <v>34.777881147312968</v>
      </c>
    </row>
    <row r="1286" spans="1:25" x14ac:dyDescent="0.35">
      <c r="A1286" t="s">
        <v>31</v>
      </c>
      <c r="B1286">
        <v>2020020643</v>
      </c>
      <c r="C1286">
        <v>43</v>
      </c>
      <c r="D1286">
        <v>20202021</v>
      </c>
      <c r="E1286" t="s">
        <v>33</v>
      </c>
      <c r="F1286">
        <v>1</v>
      </c>
      <c r="I1286">
        <v>-0.43834757911704503</v>
      </c>
      <c r="J1286">
        <v>-51.594570708742069</v>
      </c>
      <c r="K1286">
        <v>-8.0782583008146709</v>
      </c>
      <c r="L1286">
        <v>-7.2044837180013666</v>
      </c>
      <c r="M1286">
        <v>-1293.0434984126987</v>
      </c>
      <c r="N1286">
        <v>-3.9297237041693696</v>
      </c>
      <c r="O1286">
        <v>-0.51377536830253456</v>
      </c>
      <c r="P1286">
        <v>-93.587614836228369</v>
      </c>
      <c r="Q1286">
        <v>-18.726763867593753</v>
      </c>
      <c r="R1286">
        <v>-9.482678226468682</v>
      </c>
      <c r="S1286">
        <v>-2843.8900379834558</v>
      </c>
      <c r="T1286">
        <v>-7.769291471120817</v>
      </c>
      <c r="U12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2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0.38589014505518943</v>
      </c>
      <c r="W1286">
        <f>Table1[[#This Row],[Win%]]/(Table1[[#This Row],[Win%]]+Table1[[#This Row],[Opp Win%]])</f>
        <v>0.56759952910130396</v>
      </c>
      <c r="X1286">
        <f>Table1[[#This Row],[Probability]]*2.2348375</f>
        <v>1.2684927126179353</v>
      </c>
      <c r="Y1286">
        <v>46.82252680447759</v>
      </c>
    </row>
    <row r="1287" spans="1:25" x14ac:dyDescent="0.35">
      <c r="A1287" t="s">
        <v>33</v>
      </c>
      <c r="B1287">
        <v>2020020643</v>
      </c>
      <c r="C1287">
        <v>44</v>
      </c>
      <c r="D1287">
        <v>20202021</v>
      </c>
      <c r="E1287" t="s">
        <v>31</v>
      </c>
      <c r="F1287">
        <v>0</v>
      </c>
      <c r="I1287">
        <v>-0.51377536830253456</v>
      </c>
      <c r="J1287">
        <v>-93.587614836228369</v>
      </c>
      <c r="K1287">
        <v>-18.726763867593753</v>
      </c>
      <c r="L1287">
        <v>-9.482678226468682</v>
      </c>
      <c r="M1287">
        <v>-2843.8900379834558</v>
      </c>
      <c r="N1287">
        <v>-7.769291471120817</v>
      </c>
      <c r="O1287">
        <v>-0.43834757911704503</v>
      </c>
      <c r="P1287">
        <v>-51.594570708742069</v>
      </c>
      <c r="Q1287">
        <v>-8.0782583008146709</v>
      </c>
      <c r="R1287">
        <v>-7.2044837180013666</v>
      </c>
      <c r="S1287">
        <v>-1293.0434984126987</v>
      </c>
      <c r="T1287">
        <v>-3.9297237041693696</v>
      </c>
      <c r="U12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12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0.50125808234040492</v>
      </c>
      <c r="W1287">
        <f>Table1[[#This Row],[Win%]]/(Table1[[#This Row],[Win%]]+Table1[[#This Row],[Opp Win%]])</f>
        <v>0.43207838978034346</v>
      </c>
      <c r="X1287">
        <f>Table1[[#This Row],[Probability]]*2.2348375</f>
        <v>0.9656249884207283</v>
      </c>
      <c r="Y1287">
        <v>44.652319018399602</v>
      </c>
    </row>
    <row r="1288" spans="1:25" x14ac:dyDescent="0.35">
      <c r="A1288" t="s">
        <v>43</v>
      </c>
      <c r="B1288">
        <v>2020020644</v>
      </c>
      <c r="C1288">
        <v>43</v>
      </c>
      <c r="D1288">
        <v>20202021</v>
      </c>
      <c r="E1288" t="s">
        <v>51</v>
      </c>
      <c r="F1288">
        <v>1</v>
      </c>
      <c r="I1288">
        <v>0.20518424839835528</v>
      </c>
      <c r="J1288">
        <v>35.513962077751387</v>
      </c>
      <c r="K1288">
        <v>2.1305791290007257</v>
      </c>
      <c r="L1288">
        <v>3.2623198412046577</v>
      </c>
      <c r="M1288">
        <v>785.23302528180329</v>
      </c>
      <c r="N1288">
        <v>3.8844278160585533</v>
      </c>
      <c r="O1288">
        <v>8.4034351067760277E-2</v>
      </c>
      <c r="P1288">
        <v>-25.145683299746985</v>
      </c>
      <c r="Q1288">
        <v>44.211599118563036</v>
      </c>
      <c r="R1288">
        <v>-3.3769683175906877</v>
      </c>
      <c r="S1288">
        <v>939.36264489157156</v>
      </c>
      <c r="T1288">
        <v>-3.9232058862550425</v>
      </c>
      <c r="U12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2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0.62313964082239537</v>
      </c>
      <c r="W1288">
        <f>Table1[[#This Row],[Win%]]/(Table1[[#This Row],[Win%]]+Table1[[#This Row],[Opp Win%]])</f>
        <v>0.47604642440466655</v>
      </c>
      <c r="X1288">
        <f>Table1[[#This Row],[Probability]]*2.2348375</f>
        <v>1.0638864010004638</v>
      </c>
      <c r="Y1288">
        <v>49.946052205888314</v>
      </c>
    </row>
    <row r="1289" spans="1:25" x14ac:dyDescent="0.35">
      <c r="A1289" t="s">
        <v>51</v>
      </c>
      <c r="B1289">
        <v>2020020644</v>
      </c>
      <c r="C1289">
        <v>43</v>
      </c>
      <c r="D1289">
        <v>20202021</v>
      </c>
      <c r="E1289" t="s">
        <v>43</v>
      </c>
      <c r="F1289">
        <v>0</v>
      </c>
      <c r="I1289">
        <v>8.4034351067760277E-2</v>
      </c>
      <c r="J1289">
        <v>-25.145683299746985</v>
      </c>
      <c r="K1289">
        <v>44.211599118563036</v>
      </c>
      <c r="L1289">
        <v>-3.3769683175906877</v>
      </c>
      <c r="M1289">
        <v>939.36264489157156</v>
      </c>
      <c r="N1289">
        <v>-3.9232058862550425</v>
      </c>
      <c r="O1289">
        <v>0.20518424839835528</v>
      </c>
      <c r="P1289">
        <v>35.513962077751387</v>
      </c>
      <c r="Q1289">
        <v>2.1305791290007257</v>
      </c>
      <c r="R1289">
        <v>3.2623198412046577</v>
      </c>
      <c r="S1289">
        <v>785.23302528180329</v>
      </c>
      <c r="T1289">
        <v>3.8844278160585533</v>
      </c>
      <c r="U12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2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0.55540913092238686</v>
      </c>
      <c r="W1289">
        <f>Table1[[#This Row],[Win%]]/(Table1[[#This Row],[Win%]]+Table1[[#This Row],[Opp Win%]])</f>
        <v>0.5250224256186905</v>
      </c>
      <c r="X1289">
        <f>Table1[[#This Row],[Probability]]*2.2348375</f>
        <v>1.1733398051136101</v>
      </c>
      <c r="Y1289">
        <v>56.358567913661332</v>
      </c>
    </row>
    <row r="1290" spans="1:25" x14ac:dyDescent="0.35">
      <c r="A1290" t="s">
        <v>41</v>
      </c>
      <c r="B1290">
        <v>2020020645</v>
      </c>
      <c r="C1290">
        <v>42</v>
      </c>
      <c r="D1290">
        <v>20202021</v>
      </c>
      <c r="E1290" t="s">
        <v>55</v>
      </c>
      <c r="F1290">
        <v>1</v>
      </c>
      <c r="I1290">
        <v>0.21613565154688408</v>
      </c>
      <c r="J1290">
        <v>72.09442303957718</v>
      </c>
      <c r="K1290">
        <v>-5.8456133309956888</v>
      </c>
      <c r="L1290">
        <v>3.1774464668035627</v>
      </c>
      <c r="M1290">
        <v>1805.3242696400625</v>
      </c>
      <c r="N1290">
        <v>-4.657202089309032</v>
      </c>
      <c r="O1290">
        <v>0.75781942978097072</v>
      </c>
      <c r="P1290">
        <v>88.581902214141465</v>
      </c>
      <c r="Q1290">
        <v>-12.573410196544119</v>
      </c>
      <c r="R1290">
        <v>-5.2058526433949339</v>
      </c>
      <c r="S1290">
        <v>714.05321721439736</v>
      </c>
      <c r="T1290">
        <v>-1.2598363417135965</v>
      </c>
      <c r="U12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2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0.4489666652319409</v>
      </c>
      <c r="W1290">
        <f>Table1[[#This Row],[Win%]]/(Table1[[#This Row],[Win%]]+Table1[[#This Row],[Opp Win%]])</f>
        <v>0.54538030288681094</v>
      </c>
      <c r="X1290">
        <f>Table1[[#This Row],[Probability]]*2.2348375</f>
        <v>1.2188363526528032</v>
      </c>
      <c r="Y1290">
        <v>49.12205378527365</v>
      </c>
    </row>
    <row r="1291" spans="1:25" x14ac:dyDescent="0.35">
      <c r="A1291" t="s">
        <v>55</v>
      </c>
      <c r="B1291">
        <v>2020020645</v>
      </c>
      <c r="C1291">
        <v>42</v>
      </c>
      <c r="D1291">
        <v>20202021</v>
      </c>
      <c r="E1291" t="s">
        <v>41</v>
      </c>
      <c r="F1291">
        <v>0</v>
      </c>
      <c r="I1291">
        <v>0.75781942978097072</v>
      </c>
      <c r="J1291">
        <v>88.581902214141465</v>
      </c>
      <c r="K1291">
        <v>-12.573410196544119</v>
      </c>
      <c r="L1291">
        <v>-5.2058526433949339</v>
      </c>
      <c r="M1291">
        <v>714.05321721439736</v>
      </c>
      <c r="N1291">
        <v>-1.2598363417135965</v>
      </c>
      <c r="O1291">
        <v>0.21613565154688408</v>
      </c>
      <c r="P1291">
        <v>72.09442303957718</v>
      </c>
      <c r="Q1291">
        <v>-5.8456133309956888</v>
      </c>
      <c r="R1291">
        <v>3.1774464668035627</v>
      </c>
      <c r="S1291">
        <v>1805.3242696400625</v>
      </c>
      <c r="T1291">
        <v>-4.657202089309032</v>
      </c>
      <c r="U12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2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0.54327829210677359</v>
      </c>
      <c r="W1291">
        <f>Table1[[#This Row],[Win%]]/(Table1[[#This Row],[Win%]]+Table1[[#This Row],[Opp Win%]])</f>
        <v>0.45467841817147414</v>
      </c>
      <c r="X1291">
        <f>Table1[[#This Row],[Probability]]*2.2348375</f>
        <v>1.0161323793702917</v>
      </c>
      <c r="Y1291">
        <v>46.974368499246815</v>
      </c>
    </row>
    <row r="1292" spans="1:25" x14ac:dyDescent="0.35">
      <c r="A1292" t="s">
        <v>46</v>
      </c>
      <c r="B1292">
        <v>2020020646</v>
      </c>
      <c r="C1292">
        <v>43</v>
      </c>
      <c r="D1292">
        <v>20202021</v>
      </c>
      <c r="E1292" t="s">
        <v>52</v>
      </c>
      <c r="F1292">
        <v>0</v>
      </c>
      <c r="G1292">
        <v>1</v>
      </c>
      <c r="I1292">
        <v>-0.23725243880219135</v>
      </c>
      <c r="J1292">
        <v>-48.98928554607523</v>
      </c>
      <c r="K1292">
        <v>-58.111080297463594</v>
      </c>
      <c r="L1292">
        <v>-7.8971599671457895</v>
      </c>
      <c r="M1292">
        <v>-580.60023422693985</v>
      </c>
      <c r="N1292">
        <v>-1.3995549579865054</v>
      </c>
      <c r="O1292">
        <v>0.62311717105407127</v>
      </c>
      <c r="P1292">
        <v>27.23349797469508</v>
      </c>
      <c r="Q1292">
        <v>27.959672393531708</v>
      </c>
      <c r="R1292">
        <v>2.3068099164955527</v>
      </c>
      <c r="S1292">
        <v>1185.6638666666668</v>
      </c>
      <c r="T1292">
        <v>7.3648578515872991</v>
      </c>
      <c r="U12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0.24454814386608548</v>
      </c>
      <c r="V12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0.65727237265849925</v>
      </c>
      <c r="W1292">
        <f>Table1[[#This Row],[Win%]]/(Table1[[#This Row],[Win%]]+Table1[[#This Row],[Opp Win%]])</f>
        <v>0.27117163491524848</v>
      </c>
      <c r="X1292">
        <f>Table1[[#This Row],[Probability]]*2.2348375</f>
        <v>0.60602453864490657</v>
      </c>
      <c r="Y1292">
        <v>34.757570243651379</v>
      </c>
    </row>
    <row r="1293" spans="1:25" x14ac:dyDescent="0.35">
      <c r="A1293" t="s">
        <v>52</v>
      </c>
      <c r="B1293">
        <v>2020020646</v>
      </c>
      <c r="C1293">
        <v>41</v>
      </c>
      <c r="D1293">
        <v>20202021</v>
      </c>
      <c r="E1293" t="s">
        <v>46</v>
      </c>
      <c r="F1293">
        <v>1</v>
      </c>
      <c r="H1293">
        <v>1</v>
      </c>
      <c r="I1293">
        <v>0.62311717105407127</v>
      </c>
      <c r="J1293">
        <v>27.23349797469508</v>
      </c>
      <c r="K1293">
        <v>27.959672393531708</v>
      </c>
      <c r="L1293">
        <v>2.3068099164955527</v>
      </c>
      <c r="M1293">
        <v>1185.6638666666668</v>
      </c>
      <c r="N1293">
        <v>7.3648578515872991</v>
      </c>
      <c r="O1293">
        <v>-0.23725243880219135</v>
      </c>
      <c r="P1293">
        <v>-48.98928554607523</v>
      </c>
      <c r="Q1293">
        <v>-58.111080297463594</v>
      </c>
      <c r="R1293">
        <v>-7.8971599671457895</v>
      </c>
      <c r="S1293">
        <v>-580.60023422693985</v>
      </c>
      <c r="T1293">
        <v>-1.3995549579865054</v>
      </c>
      <c r="U12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2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0.2538866592563323</v>
      </c>
      <c r="W1293">
        <f>Table1[[#This Row],[Win%]]/(Table1[[#This Row],[Win%]]+Table1[[#This Row],[Opp Win%]])</f>
        <v>0.72500211070610932</v>
      </c>
      <c r="X1293">
        <f>Table1[[#This Row],[Probability]]*2.2348375</f>
        <v>1.6202619045851645</v>
      </c>
      <c r="Y1293">
        <v>52.516061167830216</v>
      </c>
    </row>
    <row r="1294" spans="1:25" x14ac:dyDescent="0.35">
      <c r="A1294" t="s">
        <v>32</v>
      </c>
      <c r="B1294">
        <v>2020020647</v>
      </c>
      <c r="C1294">
        <v>43</v>
      </c>
      <c r="D1294">
        <v>20202021</v>
      </c>
      <c r="E1294" t="s">
        <v>53</v>
      </c>
      <c r="F1294">
        <v>1</v>
      </c>
      <c r="I1294">
        <v>-0.34457618965776987</v>
      </c>
      <c r="J1294">
        <v>2.510562156889776</v>
      </c>
      <c r="K1294">
        <v>-7.4149100542288071E-2</v>
      </c>
      <c r="L1294">
        <v>-1.3181045256673478</v>
      </c>
      <c r="M1294">
        <v>1707.2664513227514</v>
      </c>
      <c r="N1294">
        <v>-6.3759680995777774</v>
      </c>
      <c r="O1294">
        <v>0.26404804032169604</v>
      </c>
      <c r="P1294">
        <v>-35.944142228844967</v>
      </c>
      <c r="Q1294">
        <v>-7.6777877059676882</v>
      </c>
      <c r="R1294">
        <v>-4.2448670171115666</v>
      </c>
      <c r="S1294">
        <v>172.43258244766525</v>
      </c>
      <c r="T1294">
        <v>4.7781075065244263</v>
      </c>
      <c r="U12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2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0.43057675522641697</v>
      </c>
      <c r="W1294">
        <f>Table1[[#This Row],[Win%]]/(Table1[[#This Row],[Win%]]+Table1[[#This Row],[Opp Win%]])</f>
        <v>0.56134794946320488</v>
      </c>
      <c r="X1294">
        <f>Table1[[#This Row],[Probability]]*2.2348375</f>
        <v>1.254521448008475</v>
      </c>
      <c r="Y1294">
        <v>50.08957190616885</v>
      </c>
    </row>
    <row r="1295" spans="1:25" x14ac:dyDescent="0.35">
      <c r="A1295" t="s">
        <v>53</v>
      </c>
      <c r="B1295">
        <v>2020020647</v>
      </c>
      <c r="C1295">
        <v>43</v>
      </c>
      <c r="D1295">
        <v>20202021</v>
      </c>
      <c r="E1295" t="s">
        <v>32</v>
      </c>
      <c r="F1295">
        <v>0</v>
      </c>
      <c r="I1295">
        <v>0.26404804032169604</v>
      </c>
      <c r="J1295">
        <v>-35.944142228844967</v>
      </c>
      <c r="K1295">
        <v>-7.6777877059676882</v>
      </c>
      <c r="L1295">
        <v>-4.2448670171115666</v>
      </c>
      <c r="M1295">
        <v>172.43258244766525</v>
      </c>
      <c r="N1295">
        <v>4.7781075065244263</v>
      </c>
      <c r="O1295">
        <v>-0.34457618965776987</v>
      </c>
      <c r="P1295">
        <v>2.510562156889776</v>
      </c>
      <c r="Q1295">
        <v>-7.4149100542288071E-2</v>
      </c>
      <c r="R1295">
        <v>-1.3181045256673478</v>
      </c>
      <c r="S1295">
        <v>1707.2664513227514</v>
      </c>
      <c r="T1295">
        <v>-6.3759680995777774</v>
      </c>
      <c r="U12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2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0.56637774029560684</v>
      </c>
      <c r="W1295">
        <f>Table1[[#This Row],[Win%]]/(Table1[[#This Row],[Win%]]+Table1[[#This Row],[Opp Win%]])</f>
        <v>0.4392930810984001</v>
      </c>
      <c r="X1295">
        <f>Table1[[#This Row],[Probability]]*2.2348375</f>
        <v>0.98174865112924559</v>
      </c>
      <c r="Y1295">
        <v>47.485559170495684</v>
      </c>
    </row>
    <row r="1296" spans="1:25" x14ac:dyDescent="0.35">
      <c r="A1296" t="s">
        <v>35</v>
      </c>
      <c r="B1296">
        <v>2020020648</v>
      </c>
      <c r="C1296">
        <v>43</v>
      </c>
      <c r="D1296">
        <v>20202021</v>
      </c>
      <c r="E1296" t="s">
        <v>38</v>
      </c>
      <c r="F1296">
        <v>1</v>
      </c>
      <c r="I1296">
        <v>1.3322205249212851</v>
      </c>
      <c r="J1296">
        <v>-0.89181879549125753</v>
      </c>
      <c r="K1296">
        <v>11.427095034636306</v>
      </c>
      <c r="L1296">
        <v>8.1630727501711178</v>
      </c>
      <c r="M1296">
        <v>696.79153977455735</v>
      </c>
      <c r="N1296">
        <v>4.1735657038859113</v>
      </c>
      <c r="O1296">
        <v>-0.66641054968514868</v>
      </c>
      <c r="P1296">
        <v>-57.158324950780475</v>
      </c>
      <c r="Q1296">
        <v>9.6947103951214899</v>
      </c>
      <c r="R1296">
        <v>-4.1517800903490745</v>
      </c>
      <c r="S1296">
        <v>-31.16033623188423</v>
      </c>
      <c r="T1296">
        <v>1.0986362106265606</v>
      </c>
      <c r="U12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2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0.50285838404029803</v>
      </c>
      <c r="W1296">
        <f>Table1[[#This Row],[Win%]]/(Table1[[#This Row],[Win%]]+Table1[[#This Row],[Opp Win%]])</f>
        <v>0.53155562072413953</v>
      </c>
      <c r="X1296">
        <f>Table1[[#This Row],[Probability]]*2.2348375</f>
        <v>1.1879404345300841</v>
      </c>
      <c r="Y1296">
        <v>48.686266034702818</v>
      </c>
    </row>
    <row r="1297" spans="1:25" x14ac:dyDescent="0.35">
      <c r="A1297" t="s">
        <v>38</v>
      </c>
      <c r="B1297">
        <v>2020020648</v>
      </c>
      <c r="C1297">
        <v>42</v>
      </c>
      <c r="D1297">
        <v>20202021</v>
      </c>
      <c r="E1297" t="s">
        <v>35</v>
      </c>
      <c r="F1297">
        <v>0</v>
      </c>
      <c r="I1297">
        <v>-0.66641054968514868</v>
      </c>
      <c r="J1297">
        <v>-57.158324950780475</v>
      </c>
      <c r="K1297">
        <v>9.6947103951214899</v>
      </c>
      <c r="L1297">
        <v>-4.1517800903490745</v>
      </c>
      <c r="M1297">
        <v>-31.16033623188423</v>
      </c>
      <c r="N1297">
        <v>1.0986362106265606</v>
      </c>
      <c r="O1297">
        <v>1.3322205249212851</v>
      </c>
      <c r="P1297">
        <v>-0.89181879549125753</v>
      </c>
      <c r="Q1297">
        <v>11.427095034636306</v>
      </c>
      <c r="R1297">
        <v>8.1630727501711178</v>
      </c>
      <c r="S1297">
        <v>696.79153977455735</v>
      </c>
      <c r="T1297">
        <v>4.1735657038859113</v>
      </c>
      <c r="U12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2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0.56637059097691356</v>
      </c>
      <c r="W1297">
        <f>Table1[[#This Row],[Win%]]/(Table1[[#This Row],[Win%]]+Table1[[#This Row],[Opp Win%]])</f>
        <v>0.46849670365671203</v>
      </c>
      <c r="X1297">
        <f>Table1[[#This Row],[Probability]]*2.2348375</f>
        <v>1.0470140019584071</v>
      </c>
      <c r="Y1297">
        <v>50.482748999789273</v>
      </c>
    </row>
    <row r="1298" spans="1:25" x14ac:dyDescent="0.35">
      <c r="A1298" t="s">
        <v>39</v>
      </c>
      <c r="B1298">
        <v>2020020649</v>
      </c>
      <c r="C1298">
        <v>41</v>
      </c>
      <c r="D1298">
        <v>20202021</v>
      </c>
      <c r="E1298" t="s">
        <v>49</v>
      </c>
      <c r="F1298">
        <v>0</v>
      </c>
      <c r="G1298">
        <v>1</v>
      </c>
      <c r="H1298">
        <v>1</v>
      </c>
      <c r="I1298">
        <v>-1.4216466893155388</v>
      </c>
      <c r="J1298">
        <v>-192.22475691616364</v>
      </c>
      <c r="K1298">
        <v>-23.56196993405575</v>
      </c>
      <c r="L1298">
        <v>0.54363400958247965</v>
      </c>
      <c r="M1298">
        <v>-671.32156984126937</v>
      </c>
      <c r="N1298">
        <v>-10.953793928354404</v>
      </c>
      <c r="O1298">
        <v>9.553332437371452E-2</v>
      </c>
      <c r="P1298">
        <v>-116.06624311111115</v>
      </c>
      <c r="Q1298">
        <v>-15.396263933592431</v>
      </c>
      <c r="R1298">
        <v>5.0337093004791242</v>
      </c>
      <c r="S1298">
        <v>1899.4220578329882</v>
      </c>
      <c r="T1298">
        <v>-8.7177326626672311</v>
      </c>
      <c r="U12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0.30055150088836019</v>
      </c>
      <c r="V12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0.38925973962381455</v>
      </c>
      <c r="W1298">
        <f>Table1[[#This Row],[Win%]]/(Table1[[#This Row],[Win%]]+Table1[[#This Row],[Opp Win%]])</f>
        <v>0.43570107768207006</v>
      </c>
      <c r="X1298">
        <f>Table1[[#This Row],[Probability]]*2.2348375</f>
        <v>0.97372110719430316</v>
      </c>
      <c r="Y1298">
        <v>38.069307948229934</v>
      </c>
    </row>
    <row r="1299" spans="1:25" x14ac:dyDescent="0.35">
      <c r="A1299" t="s">
        <v>49</v>
      </c>
      <c r="B1299">
        <v>2020020649</v>
      </c>
      <c r="C1299">
        <v>40</v>
      </c>
      <c r="D1299">
        <v>20202021</v>
      </c>
      <c r="E1299" t="s">
        <v>39</v>
      </c>
      <c r="F1299">
        <v>1</v>
      </c>
      <c r="G1299">
        <v>1</v>
      </c>
      <c r="H1299">
        <v>1</v>
      </c>
      <c r="I1299">
        <v>9.553332437371452E-2</v>
      </c>
      <c r="J1299">
        <v>-116.06624311111115</v>
      </c>
      <c r="K1299">
        <v>-15.396263933592431</v>
      </c>
      <c r="L1299">
        <v>5.0337093004791242</v>
      </c>
      <c r="M1299">
        <v>1899.4220578329882</v>
      </c>
      <c r="N1299">
        <v>-8.7177326626672311</v>
      </c>
      <c r="O1299">
        <v>-1.4216466893155388</v>
      </c>
      <c r="P1299">
        <v>-192.22475691616364</v>
      </c>
      <c r="Q1299">
        <v>-23.56196993405575</v>
      </c>
      <c r="R1299">
        <v>0.54363400958247965</v>
      </c>
      <c r="S1299">
        <v>-671.32156984126937</v>
      </c>
      <c r="T1299">
        <v>-10.953793928354404</v>
      </c>
      <c r="U12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0.39204142990501822</v>
      </c>
      <c r="V12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0.3029340327244171</v>
      </c>
      <c r="W1299">
        <f>Table1[[#This Row],[Win%]]/(Table1[[#This Row],[Win%]]+Table1[[#This Row],[Opp Win%]])</f>
        <v>0.56410830451730187</v>
      </c>
      <c r="X1299">
        <f>Table1[[#This Row],[Probability]]*2.2348375</f>
        <v>1.2606903929966855</v>
      </c>
      <c r="Y1299">
        <v>40.544439769742986</v>
      </c>
    </row>
    <row r="1300" spans="1:25" x14ac:dyDescent="0.35">
      <c r="A1300" t="s">
        <v>42</v>
      </c>
      <c r="B1300">
        <v>2020020650</v>
      </c>
      <c r="C1300">
        <v>42</v>
      </c>
      <c r="D1300">
        <v>20202021</v>
      </c>
      <c r="E1300" t="s">
        <v>48</v>
      </c>
      <c r="F1300">
        <v>1</v>
      </c>
      <c r="I1300">
        <v>-1.3240423087542801</v>
      </c>
      <c r="J1300">
        <v>-197.64799776220616</v>
      </c>
      <c r="K1300">
        <v>-15.035190240502786</v>
      </c>
      <c r="L1300">
        <v>-0.54055490212183344</v>
      </c>
      <c r="M1300">
        <v>130.61550365769494</v>
      </c>
      <c r="N1300">
        <v>8.1597843602973601</v>
      </c>
      <c r="O1300">
        <v>6.5280073175905284E-2</v>
      </c>
      <c r="P1300">
        <v>71.226022474350017</v>
      </c>
      <c r="Q1300">
        <v>38.062897552639093</v>
      </c>
      <c r="R1300">
        <v>-10.835176515311939</v>
      </c>
      <c r="S1300">
        <v>-2729.2985930756845</v>
      </c>
      <c r="T1300">
        <v>-7.8639648310119181</v>
      </c>
      <c r="U13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3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0.63380721796097117</v>
      </c>
      <c r="W1300">
        <f>Table1[[#This Row],[Win%]]/(Table1[[#This Row],[Win%]]+Table1[[#This Row],[Opp Win%]])</f>
        <v>0.41576411543658631</v>
      </c>
      <c r="X1300">
        <f>Table1[[#This Row],[Probability]]*2.2348375</f>
        <v>0.92916523633201187</v>
      </c>
      <c r="Y1300">
        <v>40.357560624640634</v>
      </c>
    </row>
    <row r="1301" spans="1:25" x14ac:dyDescent="0.35">
      <c r="A1301" t="s">
        <v>48</v>
      </c>
      <c r="B1301">
        <v>2020020650</v>
      </c>
      <c r="C1301">
        <v>42</v>
      </c>
      <c r="D1301">
        <v>20202021</v>
      </c>
      <c r="E1301" t="s">
        <v>42</v>
      </c>
      <c r="F1301">
        <v>0</v>
      </c>
      <c r="I1301">
        <v>6.5280073175905284E-2</v>
      </c>
      <c r="J1301">
        <v>71.226022474350017</v>
      </c>
      <c r="K1301">
        <v>38.062897552639093</v>
      </c>
      <c r="L1301">
        <v>-10.835176515311939</v>
      </c>
      <c r="M1301">
        <v>-2729.2985930756845</v>
      </c>
      <c r="N1301">
        <v>-7.8639648310119181</v>
      </c>
      <c r="O1301">
        <v>-1.3240423087542801</v>
      </c>
      <c r="P1301">
        <v>-197.64799776220616</v>
      </c>
      <c r="Q1301">
        <v>-15.035190240502786</v>
      </c>
      <c r="R1301">
        <v>-0.54055490212183344</v>
      </c>
      <c r="S1301">
        <v>130.61550365769494</v>
      </c>
      <c r="T1301">
        <v>8.1597843602973601</v>
      </c>
      <c r="U13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3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0.42896951281467738</v>
      </c>
      <c r="W1301">
        <f>Table1[[#This Row],[Win%]]/(Table1[[#This Row],[Win%]]+Table1[[#This Row],[Opp Win%]])</f>
        <v>0.58905945531102233</v>
      </c>
      <c r="X1301">
        <f>Table1[[#This Row],[Probability]]*2.2348375</f>
        <v>1.3164521604586468</v>
      </c>
      <c r="Y1301">
        <v>53.64453876949748</v>
      </c>
    </row>
    <row r="1302" spans="1:25" x14ac:dyDescent="0.35">
      <c r="A1302" t="s">
        <v>44</v>
      </c>
      <c r="B1302">
        <v>2020020651</v>
      </c>
      <c r="C1302">
        <v>42</v>
      </c>
      <c r="D1302">
        <v>20202021</v>
      </c>
      <c r="E1302" t="s">
        <v>45</v>
      </c>
      <c r="F1302">
        <v>1</v>
      </c>
      <c r="I1302">
        <v>1.4214744605817919</v>
      </c>
      <c r="J1302">
        <v>60.494438500701349</v>
      </c>
      <c r="K1302">
        <v>-8.9224645052110425</v>
      </c>
      <c r="L1302">
        <v>-3.8317542018280264</v>
      </c>
      <c r="M1302">
        <v>-1192.0137722222225</v>
      </c>
      <c r="N1302">
        <v>-2.6890756118069388</v>
      </c>
      <c r="O1302">
        <v>-1.7132277981451078</v>
      </c>
      <c r="P1302">
        <v>-125.68160447737642</v>
      </c>
      <c r="Q1302">
        <v>-11.214324053218979</v>
      </c>
      <c r="R1302">
        <v>-4.2174885092402441</v>
      </c>
      <c r="S1302">
        <v>-960.02476981891346</v>
      </c>
      <c r="T1302">
        <v>-5.8308160873258474</v>
      </c>
      <c r="U13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3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0.41160584791719834</v>
      </c>
      <c r="W1302">
        <f>Table1[[#This Row],[Win%]]/(Table1[[#This Row],[Win%]]+Table1[[#This Row],[Opp Win%]])</f>
        <v>0.55612047279851573</v>
      </c>
      <c r="X1302">
        <f>Table1[[#This Row],[Probability]]*2.2348375</f>
        <v>1.2428388871278528</v>
      </c>
      <c r="Y1302">
        <v>44.394642479274907</v>
      </c>
    </row>
    <row r="1303" spans="1:25" x14ac:dyDescent="0.35">
      <c r="A1303" t="s">
        <v>45</v>
      </c>
      <c r="B1303">
        <v>2020020651</v>
      </c>
      <c r="C1303">
        <v>42</v>
      </c>
      <c r="D1303">
        <v>20202021</v>
      </c>
      <c r="E1303" t="s">
        <v>44</v>
      </c>
      <c r="F1303">
        <v>0</v>
      </c>
      <c r="I1303">
        <v>-1.7132277981451078</v>
      </c>
      <c r="J1303">
        <v>-125.68160447737642</v>
      </c>
      <c r="K1303">
        <v>-11.214324053218979</v>
      </c>
      <c r="L1303">
        <v>-4.2174885092402441</v>
      </c>
      <c r="M1303">
        <v>-960.02476981891346</v>
      </c>
      <c r="N1303">
        <v>-5.8308160873258474</v>
      </c>
      <c r="O1303">
        <v>1.4214744605817919</v>
      </c>
      <c r="P1303">
        <v>60.494438500701349</v>
      </c>
      <c r="Q1303">
        <v>-8.9224645052110425</v>
      </c>
      <c r="R1303">
        <v>-3.8317542018280264</v>
      </c>
      <c r="S1303">
        <v>-1192.0137722222225</v>
      </c>
      <c r="T1303">
        <v>-2.6890756118069388</v>
      </c>
      <c r="U13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3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0.51135846358922277</v>
      </c>
      <c r="W1303">
        <f>Table1[[#This Row],[Win%]]/(Table1[[#This Row],[Win%]]+Table1[[#This Row],[Opp Win%]])</f>
        <v>0.44372681056740154</v>
      </c>
      <c r="X1303">
        <f>Table1[[#This Row],[Probability]]*2.2348375</f>
        <v>0.99165731601142515</v>
      </c>
      <c r="Y1303">
        <v>41.81148770370838</v>
      </c>
    </row>
    <row r="1304" spans="1:25" x14ac:dyDescent="0.35">
      <c r="A1304" t="s">
        <v>29</v>
      </c>
      <c r="B1304">
        <v>2020020652</v>
      </c>
      <c r="C1304">
        <v>42</v>
      </c>
      <c r="D1304">
        <v>20202021</v>
      </c>
      <c r="E1304" t="s">
        <v>47</v>
      </c>
      <c r="F1304">
        <v>0</v>
      </c>
      <c r="I1304">
        <v>-0.78263231559890589</v>
      </c>
      <c r="J1304">
        <v>68.80763019393649</v>
      </c>
      <c r="K1304">
        <v>-30.129326102554245</v>
      </c>
      <c r="L1304">
        <v>1.8523266858316241</v>
      </c>
      <c r="M1304">
        <v>3.4060244766508276</v>
      </c>
      <c r="N1304">
        <v>-5.9694391413430203</v>
      </c>
      <c r="O1304">
        <v>-0.36688967357289681</v>
      </c>
      <c r="P1304">
        <v>134.82661183742056</v>
      </c>
      <c r="Q1304">
        <v>15.996563027579304</v>
      </c>
      <c r="R1304">
        <v>-2.4871668117727559</v>
      </c>
      <c r="S1304">
        <v>-344.5575705314011</v>
      </c>
      <c r="T1304">
        <v>1.2504598696003297</v>
      </c>
      <c r="U13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3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0.65092311725948393</v>
      </c>
      <c r="W1304">
        <f>Table1[[#This Row],[Win%]]/(Table1[[#This Row],[Win%]]+Table1[[#This Row],[Opp Win%]])</f>
        <v>0.36957978500321625</v>
      </c>
      <c r="X1304">
        <f>Table1[[#This Row],[Probability]]*2.2348375</f>
        <v>0.8259507627671252</v>
      </c>
      <c r="Y1304">
        <v>41.713502128603515</v>
      </c>
    </row>
    <row r="1305" spans="1:25" x14ac:dyDescent="0.35">
      <c r="A1305" t="s">
        <v>47</v>
      </c>
      <c r="B1305">
        <v>2020020652</v>
      </c>
      <c r="C1305">
        <v>42</v>
      </c>
      <c r="D1305">
        <v>20202021</v>
      </c>
      <c r="E1305" t="s">
        <v>29</v>
      </c>
      <c r="F1305">
        <v>1</v>
      </c>
      <c r="I1305">
        <v>-0.36688967357289681</v>
      </c>
      <c r="J1305">
        <v>134.82661183742056</v>
      </c>
      <c r="K1305">
        <v>15.996563027579304</v>
      </c>
      <c r="L1305">
        <v>-2.4871668117727559</v>
      </c>
      <c r="M1305">
        <v>-344.5575705314011</v>
      </c>
      <c r="N1305">
        <v>1.2504598696003297</v>
      </c>
      <c r="O1305">
        <v>-0.78263231559890589</v>
      </c>
      <c r="P1305">
        <v>68.80763019393649</v>
      </c>
      <c r="Q1305">
        <v>-30.129326102554245</v>
      </c>
      <c r="R1305">
        <v>1.8523266858316241</v>
      </c>
      <c r="S1305">
        <v>3.4060244766508276</v>
      </c>
      <c r="T1305">
        <v>-5.9694391413430203</v>
      </c>
      <c r="U13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3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0.39011727383622086</v>
      </c>
      <c r="W1305">
        <f>Table1[[#This Row],[Win%]]/(Table1[[#This Row],[Win%]]+Table1[[#This Row],[Opp Win%]])</f>
        <v>0.62880802966130278</v>
      </c>
      <c r="X1305">
        <f>Table1[[#This Row],[Probability]]*2.2348375</f>
        <v>1.4052837649881917</v>
      </c>
      <c r="Y1305">
        <v>51.298442625155658</v>
      </c>
    </row>
    <row r="1306" spans="1:25" x14ac:dyDescent="0.35">
      <c r="A1306" t="s">
        <v>28</v>
      </c>
      <c r="B1306">
        <v>2020020653</v>
      </c>
      <c r="C1306">
        <v>42</v>
      </c>
      <c r="D1306">
        <v>20202021</v>
      </c>
      <c r="E1306" t="s">
        <v>56</v>
      </c>
      <c r="F1306">
        <v>0</v>
      </c>
      <c r="I1306">
        <v>7.3356732997945123E-2</v>
      </c>
      <c r="J1306">
        <v>-28.333254320071823</v>
      </c>
      <c r="K1306">
        <v>33.982612491325931</v>
      </c>
      <c r="L1306">
        <v>8.8475354469541401</v>
      </c>
      <c r="M1306">
        <v>1042.6090174603178</v>
      </c>
      <c r="N1306">
        <v>14.053344582942731</v>
      </c>
      <c r="O1306">
        <v>2.517436130670772</v>
      </c>
      <c r="P1306">
        <v>251.31253095721178</v>
      </c>
      <c r="Q1306">
        <v>22.934501807389314</v>
      </c>
      <c r="R1306">
        <v>2.8680693278576328</v>
      </c>
      <c r="S1306">
        <v>-776.50276076296814</v>
      </c>
      <c r="T1306">
        <v>-8.8705391067252393</v>
      </c>
      <c r="U13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3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0.70186562018354981</v>
      </c>
      <c r="W1306">
        <f>Table1[[#This Row],[Win%]]/(Table1[[#This Row],[Win%]]+Table1[[#This Row],[Opp Win%]])</f>
        <v>0.45230855219003613</v>
      </c>
      <c r="X1306">
        <f>Table1[[#This Row],[Probability]]*2.2348375</f>
        <v>1.0108361140049997</v>
      </c>
      <c r="Y1306">
        <v>49.868062324555758</v>
      </c>
    </row>
    <row r="1307" spans="1:25" x14ac:dyDescent="0.35">
      <c r="A1307" t="s">
        <v>56</v>
      </c>
      <c r="B1307">
        <v>2020020653</v>
      </c>
      <c r="C1307">
        <v>42</v>
      </c>
      <c r="D1307">
        <v>20202021</v>
      </c>
      <c r="E1307" t="s">
        <v>28</v>
      </c>
      <c r="F1307">
        <v>1</v>
      </c>
      <c r="I1307">
        <v>2.517436130670772</v>
      </c>
      <c r="J1307">
        <v>251.31253095721178</v>
      </c>
      <c r="K1307">
        <v>22.934501807389314</v>
      </c>
      <c r="L1307">
        <v>2.8680693278576328</v>
      </c>
      <c r="M1307">
        <v>-776.50276076296814</v>
      </c>
      <c r="N1307">
        <v>-8.8705391067252393</v>
      </c>
      <c r="O1307">
        <v>7.3356732997945123E-2</v>
      </c>
      <c r="P1307">
        <v>-28.333254320071823</v>
      </c>
      <c r="Q1307">
        <v>33.982612491325931</v>
      </c>
      <c r="R1307">
        <v>8.8475354469541401</v>
      </c>
      <c r="S1307">
        <v>1042.6090174603178</v>
      </c>
      <c r="T1307">
        <v>14.053344582942731</v>
      </c>
      <c r="U13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3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0.55258777954648042</v>
      </c>
      <c r="W1307">
        <f>Table1[[#This Row],[Win%]]/(Table1[[#This Row],[Win%]]+Table1[[#This Row],[Opp Win%]])</f>
        <v>0.5481250310297282</v>
      </c>
      <c r="X1307">
        <f>Table1[[#This Row],[Probability]]*2.2348375</f>
        <v>1.2249703740339002</v>
      </c>
      <c r="Y1307">
        <v>52.444541945842992</v>
      </c>
    </row>
    <row r="1308" spans="1:25" x14ac:dyDescent="0.35">
      <c r="A1308" t="s">
        <v>40</v>
      </c>
      <c r="B1308">
        <v>2020020654</v>
      </c>
      <c r="C1308">
        <v>42</v>
      </c>
      <c r="D1308">
        <v>20202021</v>
      </c>
      <c r="E1308" t="s">
        <v>50</v>
      </c>
      <c r="F1308">
        <v>0</v>
      </c>
      <c r="I1308">
        <v>0.98834646605749321</v>
      </c>
      <c r="J1308">
        <v>-10.997271694041949</v>
      </c>
      <c r="K1308">
        <v>19.75383812543657</v>
      </c>
      <c r="L1308">
        <v>6.3204991704312121</v>
      </c>
      <c r="M1308">
        <v>-113.65008168852069</v>
      </c>
      <c r="N1308">
        <v>-23.376013543343358</v>
      </c>
      <c r="O1308">
        <v>0.75453400883641186</v>
      </c>
      <c r="P1308">
        <v>110.80240304278483</v>
      </c>
      <c r="Q1308">
        <v>20.666081190772974</v>
      </c>
      <c r="R1308">
        <v>-9.0364085481661469</v>
      </c>
      <c r="S1308">
        <v>-1893.0857029733961</v>
      </c>
      <c r="T1308">
        <v>2.5698265829382216</v>
      </c>
      <c r="U13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3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0.63351967855501601</v>
      </c>
      <c r="W1308">
        <f>Table1[[#This Row],[Win%]]/(Table1[[#This Row],[Win%]]+Table1[[#This Row],[Opp Win%]])</f>
        <v>0.43352716059063606</v>
      </c>
      <c r="X1308">
        <f>Table1[[#This Row],[Probability]]*2.2348375</f>
        <v>0.96886275575647551</v>
      </c>
      <c r="Y1308">
        <v>50.622345823062368</v>
      </c>
    </row>
    <row r="1309" spans="1:25" x14ac:dyDescent="0.35">
      <c r="A1309" t="s">
        <v>50</v>
      </c>
      <c r="B1309">
        <v>2020020654</v>
      </c>
      <c r="C1309">
        <v>43</v>
      </c>
      <c r="D1309">
        <v>20202021</v>
      </c>
      <c r="E1309" t="s">
        <v>40</v>
      </c>
      <c r="F1309">
        <v>1</v>
      </c>
      <c r="I1309">
        <v>0.75453400883641186</v>
      </c>
      <c r="J1309">
        <v>110.80240304278483</v>
      </c>
      <c r="K1309">
        <v>20.666081190772974</v>
      </c>
      <c r="L1309">
        <v>-9.0364085481661469</v>
      </c>
      <c r="M1309">
        <v>-1893.0857029733961</v>
      </c>
      <c r="N1309">
        <v>2.5698265829382216</v>
      </c>
      <c r="O1309">
        <v>0.98834646605749321</v>
      </c>
      <c r="P1309">
        <v>-10.997271694041949</v>
      </c>
      <c r="Q1309">
        <v>19.75383812543657</v>
      </c>
      <c r="R1309">
        <v>6.3204991704312121</v>
      </c>
      <c r="S1309">
        <v>-113.65008168852069</v>
      </c>
      <c r="T1309">
        <v>-23.376013543343358</v>
      </c>
      <c r="U13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3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0.51544878883363654</v>
      </c>
      <c r="W1309">
        <f>Table1[[#This Row],[Win%]]/(Table1[[#This Row],[Win%]]+Table1[[#This Row],[Opp Win%]])</f>
        <v>0.56491445408345276</v>
      </c>
      <c r="X1309">
        <f>Table1[[#This Row],[Probability]]*2.2348375</f>
        <v>1.2624920062777283</v>
      </c>
      <c r="Y1309">
        <v>55.314666413325646</v>
      </c>
    </row>
    <row r="1310" spans="1:25" x14ac:dyDescent="0.35">
      <c r="A1310" t="s">
        <v>27</v>
      </c>
      <c r="B1310">
        <v>2020020655</v>
      </c>
      <c r="C1310">
        <v>42</v>
      </c>
      <c r="D1310">
        <v>20202021</v>
      </c>
      <c r="E1310" t="s">
        <v>54</v>
      </c>
      <c r="F1310">
        <v>0</v>
      </c>
      <c r="I1310">
        <v>-0.3447130821971266</v>
      </c>
      <c r="J1310">
        <v>9.8993165852311584</v>
      </c>
      <c r="K1310">
        <v>-26.142380506501638</v>
      </c>
      <c r="L1310">
        <v>1.6962691909650935</v>
      </c>
      <c r="M1310">
        <v>-28.623180952380835</v>
      </c>
      <c r="N1310">
        <v>24.050277034734826</v>
      </c>
      <c r="O1310">
        <v>2.2843385975357688E-2</v>
      </c>
      <c r="P1310">
        <v>-43.242299603851876</v>
      </c>
      <c r="Q1310">
        <v>27.992116334146409</v>
      </c>
      <c r="R1310">
        <v>4.9296709705681074</v>
      </c>
      <c r="S1310">
        <v>1704.1662665101721</v>
      </c>
      <c r="T1310">
        <v>19.008328588597113</v>
      </c>
      <c r="U13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3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0.67305199801872184</v>
      </c>
      <c r="W1310">
        <f>Table1[[#This Row],[Win%]]/(Table1[[#This Row],[Win%]]+Table1[[#This Row],[Opp Win%]])</f>
        <v>0.37915272403826894</v>
      </c>
      <c r="X1310">
        <f>Table1[[#This Row],[Probability]]*2.2348375</f>
        <v>0.8473447259078748</v>
      </c>
      <c r="Y1310">
        <v>42.266401244906788</v>
      </c>
    </row>
    <row r="1311" spans="1:25" x14ac:dyDescent="0.35">
      <c r="A1311" t="s">
        <v>54</v>
      </c>
      <c r="B1311">
        <v>2020020655</v>
      </c>
      <c r="C1311">
        <v>42</v>
      </c>
      <c r="D1311">
        <v>20202021</v>
      </c>
      <c r="E1311" t="s">
        <v>27</v>
      </c>
      <c r="F1311">
        <v>1</v>
      </c>
      <c r="I1311">
        <v>2.2843385975357688E-2</v>
      </c>
      <c r="J1311">
        <v>-43.242299603851876</v>
      </c>
      <c r="K1311">
        <v>27.992116334146409</v>
      </c>
      <c r="L1311">
        <v>4.9296709705681074</v>
      </c>
      <c r="M1311">
        <v>1704.1662665101721</v>
      </c>
      <c r="N1311">
        <v>19.008328588597113</v>
      </c>
      <c r="O1311">
        <v>-0.3447130821971266</v>
      </c>
      <c r="P1311">
        <v>9.8993165852311584</v>
      </c>
      <c r="Q1311">
        <v>-26.142380506501638</v>
      </c>
      <c r="R1311">
        <v>1.6962691909650935</v>
      </c>
      <c r="S1311">
        <v>-28.623180952380835</v>
      </c>
      <c r="T1311">
        <v>24.050277034734826</v>
      </c>
      <c r="U13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3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0.40508593487379058</v>
      </c>
      <c r="W1311">
        <f>Table1[[#This Row],[Win%]]/(Table1[[#This Row],[Win%]]+Table1[[#This Row],[Opp Win%]])</f>
        <v>0.62183666864862208</v>
      </c>
      <c r="X1311">
        <f>Table1[[#This Row],[Probability]]*2.2348375</f>
        <v>1.3897039059710148</v>
      </c>
      <c r="Y1311">
        <v>52.108977975708875</v>
      </c>
    </row>
    <row r="1312" spans="1:25" x14ac:dyDescent="0.35">
      <c r="A1312" t="s">
        <v>26</v>
      </c>
      <c r="B1312">
        <v>2020020656</v>
      </c>
      <c r="C1312">
        <v>43</v>
      </c>
      <c r="D1312">
        <v>20202021</v>
      </c>
      <c r="E1312" t="s">
        <v>34</v>
      </c>
      <c r="F1312">
        <v>1</v>
      </c>
      <c r="I1312">
        <v>4.0228738473646497E-2</v>
      </c>
      <c r="J1312">
        <v>-80.641046765566131</v>
      </c>
      <c r="K1312">
        <v>-24.655634790896553</v>
      </c>
      <c r="L1312">
        <v>7.3225525585215614</v>
      </c>
      <c r="M1312">
        <v>512.9138392801251</v>
      </c>
      <c r="N1312">
        <v>11.892432240407885</v>
      </c>
      <c r="O1312">
        <v>-0.75224217186173958</v>
      </c>
      <c r="P1312">
        <v>23.850672167193142</v>
      </c>
      <c r="Q1312">
        <v>28.234545118035982</v>
      </c>
      <c r="R1312">
        <v>-0.92111616153319176</v>
      </c>
      <c r="S1312">
        <v>-890.01733174603169</v>
      </c>
      <c r="T1312">
        <v>8.3924204510123062</v>
      </c>
      <c r="U13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3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0.58868655459606922</v>
      </c>
      <c r="W1312">
        <f>Table1[[#This Row],[Win%]]/(Table1[[#This Row],[Win%]]+Table1[[#This Row],[Opp Win%]])</f>
        <v>0.42084370566885476</v>
      </c>
      <c r="X1312">
        <f>Table1[[#This Row],[Probability]]*2.2348375</f>
        <v>0.94051729506771908</v>
      </c>
      <c r="Y1312">
        <v>41.750478636346038</v>
      </c>
    </row>
    <row r="1313" spans="1:25" x14ac:dyDescent="0.35">
      <c r="A1313" t="s">
        <v>34</v>
      </c>
      <c r="B1313">
        <v>2020020656</v>
      </c>
      <c r="C1313">
        <v>43</v>
      </c>
      <c r="D1313">
        <v>20202021</v>
      </c>
      <c r="E1313" t="s">
        <v>26</v>
      </c>
      <c r="F1313">
        <v>0</v>
      </c>
      <c r="I1313">
        <v>-0.75224217186173958</v>
      </c>
      <c r="J1313">
        <v>23.850672167193142</v>
      </c>
      <c r="K1313">
        <v>28.234545118035982</v>
      </c>
      <c r="L1313">
        <v>-0.92111616153319176</v>
      </c>
      <c r="M1313">
        <v>-890.01733174603169</v>
      </c>
      <c r="N1313">
        <v>8.3924204510123062</v>
      </c>
      <c r="O1313">
        <v>4.0228738473646497E-2</v>
      </c>
      <c r="P1313">
        <v>-80.641046765566131</v>
      </c>
      <c r="Q1313">
        <v>-24.655634790896553</v>
      </c>
      <c r="R1313">
        <v>7.3225525585215614</v>
      </c>
      <c r="S1313">
        <v>512.9138392801251</v>
      </c>
      <c r="T1313">
        <v>11.892432240407885</v>
      </c>
      <c r="U13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3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0.42294788264110617</v>
      </c>
      <c r="W1313">
        <f>Table1[[#This Row],[Win%]]/(Table1[[#This Row],[Win%]]+Table1[[#This Row],[Opp Win%]])</f>
        <v>0.58020279644042438</v>
      </c>
      <c r="X1313">
        <f>Table1[[#This Row],[Probability]]*2.2348375</f>
        <v>1.2966589670899269</v>
      </c>
      <c r="Y1313">
        <v>54.775851301853422</v>
      </c>
    </row>
    <row r="1314" spans="1:25" x14ac:dyDescent="0.35">
      <c r="A1314" t="s">
        <v>30</v>
      </c>
      <c r="B1314">
        <v>2020020657</v>
      </c>
      <c r="C1314">
        <v>42</v>
      </c>
      <c r="D1314">
        <v>20202021</v>
      </c>
      <c r="E1314" t="s">
        <v>36</v>
      </c>
      <c r="F1314">
        <v>1</v>
      </c>
      <c r="I1314">
        <v>-1.4722969288774828</v>
      </c>
      <c r="J1314">
        <v>116.79607728226352</v>
      </c>
      <c r="K1314">
        <v>6.890121907299573</v>
      </c>
      <c r="L1314">
        <v>1.0747770622861132</v>
      </c>
      <c r="M1314">
        <v>232.58400555555568</v>
      </c>
      <c r="N1314">
        <v>-3.0358623597115515</v>
      </c>
      <c r="O1314">
        <v>1.2659645358726888</v>
      </c>
      <c r="P1314">
        <v>1.5577575312292105</v>
      </c>
      <c r="Q1314">
        <v>-50.358277008773904</v>
      </c>
      <c r="R1314">
        <v>6.7202253853524994</v>
      </c>
      <c r="S1314">
        <v>215.97236040688585</v>
      </c>
      <c r="T1314">
        <v>-5.5942720712461309</v>
      </c>
      <c r="U13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3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0.27398770955543961</v>
      </c>
      <c r="W1314">
        <f>Table1[[#This Row],[Win%]]/(Table1[[#This Row],[Win%]]+Table1[[#This Row],[Opp Win%]])</f>
        <v>0.69338020576868464</v>
      </c>
      <c r="X1314">
        <f>Table1[[#This Row],[Probability]]*2.2348375</f>
        <v>1.5495920856095726</v>
      </c>
      <c r="Y1314">
        <v>51.729876959324514</v>
      </c>
    </row>
    <row r="1315" spans="1:25" x14ac:dyDescent="0.35">
      <c r="A1315" t="s">
        <v>36</v>
      </c>
      <c r="B1315">
        <v>2020020657</v>
      </c>
      <c r="C1315">
        <v>44</v>
      </c>
      <c r="D1315">
        <v>20202021</v>
      </c>
      <c r="E1315" t="s">
        <v>30</v>
      </c>
      <c r="F1315">
        <v>0</v>
      </c>
      <c r="I1315">
        <v>1.2659645358726888</v>
      </c>
      <c r="J1315">
        <v>1.5577575312292105</v>
      </c>
      <c r="K1315">
        <v>-50.358277008773904</v>
      </c>
      <c r="L1315">
        <v>6.7202253853524994</v>
      </c>
      <c r="M1315">
        <v>215.97236040688585</v>
      </c>
      <c r="N1315">
        <v>-5.5942720712461309</v>
      </c>
      <c r="O1315">
        <v>-1.4722969288774828</v>
      </c>
      <c r="P1315">
        <v>116.79607728226352</v>
      </c>
      <c r="Q1315">
        <v>6.890121907299573</v>
      </c>
      <c r="R1315">
        <v>1.0747770622861132</v>
      </c>
      <c r="S1315">
        <v>232.58400555555568</v>
      </c>
      <c r="T1315">
        <v>-3.0358623597115515</v>
      </c>
      <c r="U13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3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0.61606304970934822</v>
      </c>
      <c r="W1315">
        <f>Table1[[#This Row],[Win%]]/(Table1[[#This Row],[Win%]]+Table1[[#This Row],[Opp Win%]])</f>
        <v>0.30547855234462296</v>
      </c>
      <c r="X1315">
        <f>Table1[[#This Row],[Probability]]*2.2348375</f>
        <v>0.68269492422547629</v>
      </c>
      <c r="Y1315">
        <v>35.460576071538441</v>
      </c>
    </row>
    <row r="1316" spans="1:25" x14ac:dyDescent="0.35">
      <c r="A1316" t="s">
        <v>31</v>
      </c>
      <c r="B1316">
        <v>2020020658</v>
      </c>
      <c r="C1316">
        <v>44</v>
      </c>
      <c r="D1316">
        <v>20202021</v>
      </c>
      <c r="E1316" t="s">
        <v>33</v>
      </c>
      <c r="F1316">
        <v>1</v>
      </c>
      <c r="I1316">
        <v>-0.43834757911704503</v>
      </c>
      <c r="J1316">
        <v>-51.594570708742069</v>
      </c>
      <c r="K1316">
        <v>-8.0782583008146709</v>
      </c>
      <c r="L1316">
        <v>-7.2044837180013666</v>
      </c>
      <c r="M1316">
        <v>-1293.0434984126987</v>
      </c>
      <c r="N1316">
        <v>-3.9297237041693696</v>
      </c>
      <c r="O1316">
        <v>-0.51377536830253456</v>
      </c>
      <c r="P1316">
        <v>-93.587614836228369</v>
      </c>
      <c r="Q1316">
        <v>-18.726763867593753</v>
      </c>
      <c r="R1316">
        <v>-9.482678226468682</v>
      </c>
      <c r="S1316">
        <v>-2843.8900379834558</v>
      </c>
      <c r="T1316">
        <v>-7.769291471120817</v>
      </c>
      <c r="U13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3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0.38589014505518943</v>
      </c>
      <c r="W1316">
        <f>Table1[[#This Row],[Win%]]/(Table1[[#This Row],[Win%]]+Table1[[#This Row],[Opp Win%]])</f>
        <v>0.56759952910130396</v>
      </c>
      <c r="X1316">
        <f>Table1[[#This Row],[Probability]]*2.2348375</f>
        <v>1.2684927126179353</v>
      </c>
      <c r="Y1316">
        <v>48.091019517095525</v>
      </c>
    </row>
    <row r="1317" spans="1:25" x14ac:dyDescent="0.35">
      <c r="A1317" t="s">
        <v>33</v>
      </c>
      <c r="B1317">
        <v>2020020658</v>
      </c>
      <c r="C1317">
        <v>45</v>
      </c>
      <c r="D1317">
        <v>20202021</v>
      </c>
      <c r="E1317" t="s">
        <v>31</v>
      </c>
      <c r="F1317">
        <v>0</v>
      </c>
      <c r="I1317">
        <v>-0.51377536830253456</v>
      </c>
      <c r="J1317">
        <v>-93.587614836228369</v>
      </c>
      <c r="K1317">
        <v>-18.726763867593753</v>
      </c>
      <c r="L1317">
        <v>-9.482678226468682</v>
      </c>
      <c r="M1317">
        <v>-2843.8900379834558</v>
      </c>
      <c r="N1317">
        <v>-7.769291471120817</v>
      </c>
      <c r="O1317">
        <v>-0.43834757911704503</v>
      </c>
      <c r="P1317">
        <v>-51.594570708742069</v>
      </c>
      <c r="Q1317">
        <v>-8.0782583008146709</v>
      </c>
      <c r="R1317">
        <v>-7.2044837180013666</v>
      </c>
      <c r="S1317">
        <v>-1293.0434984126987</v>
      </c>
      <c r="T1317">
        <v>-3.9297237041693696</v>
      </c>
      <c r="U13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13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0.50125808234040492</v>
      </c>
      <c r="W1317">
        <f>Table1[[#This Row],[Win%]]/(Table1[[#This Row],[Win%]]+Table1[[#This Row],[Opp Win%]])</f>
        <v>0.43207838978034346</v>
      </c>
      <c r="X1317">
        <f>Table1[[#This Row],[Probability]]*2.2348375</f>
        <v>0.9656249884207283</v>
      </c>
      <c r="Y1317">
        <v>45.617944006820331</v>
      </c>
    </row>
    <row r="1318" spans="1:25" x14ac:dyDescent="0.35">
      <c r="A1318" t="s">
        <v>43</v>
      </c>
      <c r="B1318">
        <v>2020020659</v>
      </c>
      <c r="C1318">
        <v>44</v>
      </c>
      <c r="D1318">
        <v>20202021</v>
      </c>
      <c r="E1318" t="s">
        <v>51</v>
      </c>
      <c r="F1318">
        <v>1</v>
      </c>
      <c r="I1318">
        <v>0.20518424839835528</v>
      </c>
      <c r="J1318">
        <v>35.513962077751387</v>
      </c>
      <c r="K1318">
        <v>2.1305791290007257</v>
      </c>
      <c r="L1318">
        <v>3.2623198412046577</v>
      </c>
      <c r="M1318">
        <v>785.23302528180329</v>
      </c>
      <c r="N1318">
        <v>3.8844278160585533</v>
      </c>
      <c r="O1318">
        <v>8.4034351067760277E-2</v>
      </c>
      <c r="P1318">
        <v>-25.145683299746985</v>
      </c>
      <c r="Q1318">
        <v>44.211599118563036</v>
      </c>
      <c r="R1318">
        <v>-3.3769683175906877</v>
      </c>
      <c r="S1318">
        <v>939.36264489157156</v>
      </c>
      <c r="T1318">
        <v>-3.9232058862550425</v>
      </c>
      <c r="U13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3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0.62313964082239537</v>
      </c>
      <c r="W1318">
        <f>Table1[[#This Row],[Win%]]/(Table1[[#This Row],[Win%]]+Table1[[#This Row],[Opp Win%]])</f>
        <v>0.47604642440466655</v>
      </c>
      <c r="X1318">
        <f>Table1[[#This Row],[Probability]]*2.2348375</f>
        <v>1.0638864010004638</v>
      </c>
      <c r="Y1318">
        <v>51.009938606888781</v>
      </c>
    </row>
    <row r="1319" spans="1:25" x14ac:dyDescent="0.35">
      <c r="A1319" t="s">
        <v>51</v>
      </c>
      <c r="B1319">
        <v>2020020659</v>
      </c>
      <c r="C1319">
        <v>44</v>
      </c>
      <c r="D1319">
        <v>20202021</v>
      </c>
      <c r="E1319" t="s">
        <v>43</v>
      </c>
      <c r="F1319">
        <v>0</v>
      </c>
      <c r="I1319">
        <v>8.4034351067760277E-2</v>
      </c>
      <c r="J1319">
        <v>-25.145683299746985</v>
      </c>
      <c r="K1319">
        <v>44.211599118563036</v>
      </c>
      <c r="L1319">
        <v>-3.3769683175906877</v>
      </c>
      <c r="M1319">
        <v>939.36264489157156</v>
      </c>
      <c r="N1319">
        <v>-3.9232058862550425</v>
      </c>
      <c r="O1319">
        <v>0.20518424839835528</v>
      </c>
      <c r="P1319">
        <v>35.513962077751387</v>
      </c>
      <c r="Q1319">
        <v>2.1305791290007257</v>
      </c>
      <c r="R1319">
        <v>3.2623198412046577</v>
      </c>
      <c r="S1319">
        <v>785.23302528180329</v>
      </c>
      <c r="T1319">
        <v>3.8844278160585533</v>
      </c>
      <c r="U13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3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0.55540913092238686</v>
      </c>
      <c r="W1319">
        <f>Table1[[#This Row],[Win%]]/(Table1[[#This Row],[Win%]]+Table1[[#This Row],[Opp Win%]])</f>
        <v>0.5250224256186905</v>
      </c>
      <c r="X1319">
        <f>Table1[[#This Row],[Probability]]*2.2348375</f>
        <v>1.1733398051136101</v>
      </c>
      <c r="Y1319">
        <v>57.531907718774946</v>
      </c>
    </row>
    <row r="1320" spans="1:25" x14ac:dyDescent="0.35">
      <c r="A1320" t="s">
        <v>41</v>
      </c>
      <c r="B1320">
        <v>2020020660</v>
      </c>
      <c r="C1320">
        <v>43</v>
      </c>
      <c r="D1320">
        <v>20202021</v>
      </c>
      <c r="E1320" t="s">
        <v>52</v>
      </c>
      <c r="F1320">
        <v>1</v>
      </c>
      <c r="I1320">
        <v>0.21613565154688408</v>
      </c>
      <c r="J1320">
        <v>72.09442303957718</v>
      </c>
      <c r="K1320">
        <v>-5.8456133309956888</v>
      </c>
      <c r="L1320">
        <v>3.1774464668035627</v>
      </c>
      <c r="M1320">
        <v>1805.3242696400625</v>
      </c>
      <c r="N1320">
        <v>-4.657202089309032</v>
      </c>
      <c r="O1320">
        <v>0.62311717105407127</v>
      </c>
      <c r="P1320">
        <v>27.23349797469508</v>
      </c>
      <c r="Q1320">
        <v>27.959672393531708</v>
      </c>
      <c r="R1320">
        <v>2.3068099164955527</v>
      </c>
      <c r="S1320">
        <v>1185.6638666666668</v>
      </c>
      <c r="T1320">
        <v>7.3648578515872991</v>
      </c>
      <c r="U13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3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0.55911385842667272</v>
      </c>
      <c r="W1320">
        <f>Table1[[#This Row],[Win%]]/(Table1[[#This Row],[Win%]]+Table1[[#This Row],[Opp Win%]])</f>
        <v>0.49065549413338438</v>
      </c>
      <c r="X1320">
        <f>Table1[[#This Row],[Probability]]*2.2348375</f>
        <v>1.0965352978703173</v>
      </c>
      <c r="Y1320">
        <v>50.218589083143968</v>
      </c>
    </row>
    <row r="1321" spans="1:25" x14ac:dyDescent="0.35">
      <c r="A1321" t="s">
        <v>52</v>
      </c>
      <c r="B1321">
        <v>2020020660</v>
      </c>
      <c r="C1321">
        <v>42</v>
      </c>
      <c r="D1321">
        <v>20202021</v>
      </c>
      <c r="E1321" t="s">
        <v>41</v>
      </c>
      <c r="F1321">
        <v>0</v>
      </c>
      <c r="I1321">
        <v>0.62311717105407127</v>
      </c>
      <c r="J1321">
        <v>27.23349797469508</v>
      </c>
      <c r="K1321">
        <v>27.959672393531708</v>
      </c>
      <c r="L1321">
        <v>2.3068099164955527</v>
      </c>
      <c r="M1321">
        <v>1185.6638666666668</v>
      </c>
      <c r="N1321">
        <v>7.3648578515872991</v>
      </c>
      <c r="O1321">
        <v>0.21613565154688408</v>
      </c>
      <c r="P1321">
        <v>72.09442303957718</v>
      </c>
      <c r="Q1321">
        <v>-5.8456133309956888</v>
      </c>
      <c r="R1321">
        <v>3.1774464668035627</v>
      </c>
      <c r="S1321">
        <v>1805.3242696400625</v>
      </c>
      <c r="T1321">
        <v>-4.657202089309032</v>
      </c>
      <c r="U13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3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0.55515811065087883</v>
      </c>
      <c r="W1321">
        <f>Table1[[#This Row],[Win%]]/(Table1[[#This Row],[Win%]]+Table1[[#This Row],[Opp Win%]])</f>
        <v>0.50803708063556074</v>
      </c>
      <c r="X1321">
        <f>Table1[[#This Row],[Probability]]*2.2348375</f>
        <v>1.1353803191948748</v>
      </c>
      <c r="Y1321">
        <v>53.651441487025089</v>
      </c>
    </row>
    <row r="1322" spans="1:25" x14ac:dyDescent="0.35">
      <c r="A1322" t="s">
        <v>46</v>
      </c>
      <c r="B1322">
        <v>2020020661</v>
      </c>
      <c r="C1322">
        <v>44</v>
      </c>
      <c r="D1322">
        <v>20202021</v>
      </c>
      <c r="E1322" t="s">
        <v>55</v>
      </c>
      <c r="F1322">
        <v>1</v>
      </c>
      <c r="I1322">
        <v>-0.23725243880219135</v>
      </c>
      <c r="J1322">
        <v>-48.98928554607523</v>
      </c>
      <c r="K1322">
        <v>-58.111080297463594</v>
      </c>
      <c r="L1322">
        <v>-7.8971599671457895</v>
      </c>
      <c r="M1322">
        <v>-580.60023422693985</v>
      </c>
      <c r="N1322">
        <v>-1.3995549579865054</v>
      </c>
      <c r="O1322">
        <v>0.75781942978097072</v>
      </c>
      <c r="P1322">
        <v>88.581902214141465</v>
      </c>
      <c r="Q1322">
        <v>-12.573410196544119</v>
      </c>
      <c r="R1322">
        <v>-5.2058526433949339</v>
      </c>
      <c r="S1322">
        <v>714.05321721439736</v>
      </c>
      <c r="T1322">
        <v>-1.2598363417135965</v>
      </c>
      <c r="U13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3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0.45280992802076614</v>
      </c>
      <c r="W1322">
        <f>Table1[[#This Row],[Win%]]/(Table1[[#This Row],[Win%]]+Table1[[#This Row],[Opp Win%]])</f>
        <v>0.41112987737459089</v>
      </c>
      <c r="X1322">
        <f>Table1[[#This Row],[Probability]]*2.2348375</f>
        <v>0.91880846732713717</v>
      </c>
      <c r="Y1322">
        <v>35.676378710978518</v>
      </c>
    </row>
    <row r="1323" spans="1:25" x14ac:dyDescent="0.35">
      <c r="A1323" t="s">
        <v>55</v>
      </c>
      <c r="B1323">
        <v>2020020661</v>
      </c>
      <c r="C1323">
        <v>43</v>
      </c>
      <c r="D1323">
        <v>20202021</v>
      </c>
      <c r="E1323" t="s">
        <v>46</v>
      </c>
      <c r="F1323">
        <v>0</v>
      </c>
      <c r="I1323">
        <v>0.75781942978097072</v>
      </c>
      <c r="J1323">
        <v>88.581902214141465</v>
      </c>
      <c r="K1323">
        <v>-12.573410196544119</v>
      </c>
      <c r="L1323">
        <v>-5.2058526433949339</v>
      </c>
      <c r="M1323">
        <v>714.05321721439736</v>
      </c>
      <c r="N1323">
        <v>-1.2598363417135965</v>
      </c>
      <c r="O1323">
        <v>-0.23725243880219135</v>
      </c>
      <c r="P1323">
        <v>-48.98928554607523</v>
      </c>
      <c r="Q1323">
        <v>-58.111080297463594</v>
      </c>
      <c r="R1323">
        <v>-7.8971599671457895</v>
      </c>
      <c r="S1323">
        <v>-580.60023422693985</v>
      </c>
      <c r="T1323">
        <v>-1.3995549579865054</v>
      </c>
      <c r="U13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3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0.31632954657020179</v>
      </c>
      <c r="W1323">
        <f>Table1[[#This Row],[Win%]]/(Table1[[#This Row],[Win%]]+Table1[[#This Row],[Opp Win%]])</f>
        <v>0.5888109003310904</v>
      </c>
      <c r="X1323">
        <f>Table1[[#This Row],[Probability]]*2.2348375</f>
        <v>1.3158966804686831</v>
      </c>
      <c r="Y1323">
        <v>48.290265179715497</v>
      </c>
    </row>
    <row r="1324" spans="1:25" x14ac:dyDescent="0.35">
      <c r="A1324" t="s">
        <v>37</v>
      </c>
      <c r="B1324">
        <v>2020020662</v>
      </c>
      <c r="C1324">
        <v>45</v>
      </c>
      <c r="D1324">
        <v>20202021</v>
      </c>
      <c r="E1324" t="s">
        <v>53</v>
      </c>
      <c r="F1324">
        <v>1</v>
      </c>
      <c r="I1324">
        <v>-0.34950432107460772</v>
      </c>
      <c r="J1324">
        <v>32.638115399858037</v>
      </c>
      <c r="K1324">
        <v>6.5659599830576241</v>
      </c>
      <c r="L1324">
        <v>10.632614160164273</v>
      </c>
      <c r="M1324">
        <v>599.96992300469537</v>
      </c>
      <c r="N1324">
        <v>1.5398230742927268</v>
      </c>
      <c r="O1324">
        <v>0.26404804032169604</v>
      </c>
      <c r="P1324">
        <v>-35.944142228844967</v>
      </c>
      <c r="Q1324">
        <v>-7.6777877059676882</v>
      </c>
      <c r="R1324">
        <v>-4.2448670171115666</v>
      </c>
      <c r="S1324">
        <v>172.43258244766525</v>
      </c>
      <c r="T1324">
        <v>4.7781075065244263</v>
      </c>
      <c r="U13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13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0.43991554007212158</v>
      </c>
      <c r="W1324">
        <f>Table1[[#This Row],[Win%]]/(Table1[[#This Row],[Win%]]+Table1[[#This Row],[Opp Win%]])</f>
        <v>0.56427827059522107</v>
      </c>
      <c r="X1324">
        <f>Table1[[#This Row],[Probability]]*2.2348375</f>
        <v>1.2610702395613473</v>
      </c>
      <c r="Y1324">
        <v>53.203711267779724</v>
      </c>
    </row>
    <row r="1325" spans="1:25" x14ac:dyDescent="0.35">
      <c r="A1325" t="s">
        <v>53</v>
      </c>
      <c r="B1325">
        <v>2020020662</v>
      </c>
      <c r="C1325">
        <v>44</v>
      </c>
      <c r="D1325">
        <v>20202021</v>
      </c>
      <c r="E1325" t="s">
        <v>37</v>
      </c>
      <c r="F1325">
        <v>0</v>
      </c>
      <c r="I1325">
        <v>0.26404804032169604</v>
      </c>
      <c r="J1325">
        <v>-35.944142228844967</v>
      </c>
      <c r="K1325">
        <v>-7.6777877059676882</v>
      </c>
      <c r="L1325">
        <v>-4.2448670171115666</v>
      </c>
      <c r="M1325">
        <v>172.43258244766525</v>
      </c>
      <c r="N1325">
        <v>4.7781075065244263</v>
      </c>
      <c r="O1325">
        <v>-0.34950432107460772</v>
      </c>
      <c r="P1325">
        <v>32.638115399858037</v>
      </c>
      <c r="Q1325">
        <v>6.5659599830576241</v>
      </c>
      <c r="R1325">
        <v>10.632614160164273</v>
      </c>
      <c r="S1325">
        <v>599.96992300469537</v>
      </c>
      <c r="T1325">
        <v>1.5398230742927268</v>
      </c>
      <c r="U13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3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0.57416990957216507</v>
      </c>
      <c r="W1325">
        <f>Table1[[#This Row],[Win%]]/(Table1[[#This Row],[Win%]]+Table1[[#This Row],[Opp Win%]])</f>
        <v>0.4359302494709511</v>
      </c>
      <c r="X1325">
        <f>Table1[[#This Row],[Probability]]*2.2348375</f>
        <v>0.97423326890203665</v>
      </c>
      <c r="Y1325">
        <v>48.459792439397724</v>
      </c>
    </row>
    <row r="1326" spans="1:25" x14ac:dyDescent="0.35">
      <c r="A1326" t="s">
        <v>39</v>
      </c>
      <c r="B1326">
        <v>2020020663</v>
      </c>
      <c r="C1326">
        <v>42</v>
      </c>
      <c r="D1326">
        <v>20202021</v>
      </c>
      <c r="E1326" t="s">
        <v>54</v>
      </c>
      <c r="F1326">
        <v>1</v>
      </c>
      <c r="H1326">
        <v>1</v>
      </c>
      <c r="I1326">
        <v>-1.4216466893155388</v>
      </c>
      <c r="J1326">
        <v>-192.22475691616364</v>
      </c>
      <c r="K1326">
        <v>-23.56196993405575</v>
      </c>
      <c r="L1326">
        <v>0.54363400958247965</v>
      </c>
      <c r="M1326">
        <v>-671.32156984126937</v>
      </c>
      <c r="N1326">
        <v>-10.953793928354404</v>
      </c>
      <c r="O1326">
        <v>2.2843385975357688E-2</v>
      </c>
      <c r="P1326">
        <v>-43.242299603851876</v>
      </c>
      <c r="Q1326">
        <v>27.992116334146409</v>
      </c>
      <c r="R1326">
        <v>4.9296709705681074</v>
      </c>
      <c r="S1326">
        <v>1704.1662665101721</v>
      </c>
      <c r="T1326">
        <v>19.008328588597113</v>
      </c>
      <c r="U13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3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0.48334302668956586</v>
      </c>
      <c r="W1326">
        <f>Table1[[#This Row],[Win%]]/(Table1[[#This Row],[Win%]]+Table1[[#This Row],[Opp Win%]])</f>
        <v>0.44562990441013822</v>
      </c>
      <c r="X1326">
        <f>Table1[[#This Row],[Probability]]*2.2348375</f>
        <v>0.99591042149719222</v>
      </c>
      <c r="Y1326">
        <v>39.065218369727127</v>
      </c>
    </row>
    <row r="1327" spans="1:25" x14ac:dyDescent="0.35">
      <c r="A1327" t="s">
        <v>54</v>
      </c>
      <c r="B1327">
        <v>2020020663</v>
      </c>
      <c r="C1327">
        <v>43</v>
      </c>
      <c r="D1327">
        <v>20202021</v>
      </c>
      <c r="E1327" t="s">
        <v>39</v>
      </c>
      <c r="F1327">
        <v>0</v>
      </c>
      <c r="G1327">
        <v>1</v>
      </c>
      <c r="I1327">
        <v>2.2843385975357688E-2</v>
      </c>
      <c r="J1327">
        <v>-43.242299603851876</v>
      </c>
      <c r="K1327">
        <v>27.992116334146409</v>
      </c>
      <c r="L1327">
        <v>4.9296709705681074</v>
      </c>
      <c r="M1327">
        <v>1704.1662665101721</v>
      </c>
      <c r="N1327">
        <v>19.008328588597113</v>
      </c>
      <c r="O1327">
        <v>-1.4216466893155388</v>
      </c>
      <c r="P1327">
        <v>-192.22475691616364</v>
      </c>
      <c r="Q1327">
        <v>-23.56196993405575</v>
      </c>
      <c r="R1327">
        <v>0.54363400958247965</v>
      </c>
      <c r="S1327">
        <v>-671.32156984126937</v>
      </c>
      <c r="T1327">
        <v>-10.953793928354404</v>
      </c>
      <c r="U13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0.51526778289723441</v>
      </c>
      <c r="V13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0.4298052586799993</v>
      </c>
      <c r="W1327">
        <f>Table1[[#This Row],[Win%]]/(Table1[[#This Row],[Win%]]+Table1[[#This Row],[Opp Win%]])</f>
        <v>0.54521477201095836</v>
      </c>
      <c r="X1327">
        <f>Table1[[#This Row],[Probability]]*2.2348375</f>
        <v>1.2184664180440401</v>
      </c>
      <c r="Y1327">
        <v>53.327444393752913</v>
      </c>
    </row>
    <row r="1328" spans="1:25" x14ac:dyDescent="0.35">
      <c r="A1328" t="s">
        <v>26</v>
      </c>
      <c r="B1328">
        <v>2020020664</v>
      </c>
      <c r="C1328">
        <v>44</v>
      </c>
      <c r="D1328">
        <v>20202021</v>
      </c>
      <c r="E1328" t="s">
        <v>49</v>
      </c>
      <c r="F1328">
        <v>0</v>
      </c>
      <c r="G1328">
        <v>1</v>
      </c>
      <c r="I1328">
        <v>4.0228738473646497E-2</v>
      </c>
      <c r="J1328">
        <v>-80.641046765566131</v>
      </c>
      <c r="K1328">
        <v>-24.655634790896553</v>
      </c>
      <c r="L1328">
        <v>7.3225525585215614</v>
      </c>
      <c r="M1328">
        <v>512.9138392801251</v>
      </c>
      <c r="N1328">
        <v>11.892432240407885</v>
      </c>
      <c r="O1328">
        <v>9.553332437371452E-2</v>
      </c>
      <c r="P1328">
        <v>-116.06624311111115</v>
      </c>
      <c r="Q1328">
        <v>-15.396263933592431</v>
      </c>
      <c r="R1328">
        <v>5.0337093004791242</v>
      </c>
      <c r="S1328">
        <v>1899.4220578329882</v>
      </c>
      <c r="T1328">
        <v>-8.7177326626672311</v>
      </c>
      <c r="U13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0.33090100344759937</v>
      </c>
      <c r="V13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0.46247204879723952</v>
      </c>
      <c r="W1328">
        <f>Table1[[#This Row],[Win%]]/(Table1[[#This Row],[Win%]]+Table1[[#This Row],[Opp Win%]])</f>
        <v>0.41708122365804989</v>
      </c>
      <c r="X1328">
        <f>Table1[[#This Row],[Probability]]*2.2348375</f>
        <v>0.93210875917689695</v>
      </c>
      <c r="Y1328">
        <v>42.682587395522937</v>
      </c>
    </row>
    <row r="1329" spans="1:25" x14ac:dyDescent="0.35">
      <c r="A1329" t="s">
        <v>49</v>
      </c>
      <c r="B1329">
        <v>2020020664</v>
      </c>
      <c r="C1329">
        <v>41</v>
      </c>
      <c r="D1329">
        <v>20202021</v>
      </c>
      <c r="E1329" t="s">
        <v>26</v>
      </c>
      <c r="F1329">
        <v>1</v>
      </c>
      <c r="H1329">
        <v>1</v>
      </c>
      <c r="I1329">
        <v>9.553332437371452E-2</v>
      </c>
      <c r="J1329">
        <v>-116.06624311111115</v>
      </c>
      <c r="K1329">
        <v>-15.396263933592431</v>
      </c>
      <c r="L1329">
        <v>5.0337093004791242</v>
      </c>
      <c r="M1329">
        <v>1899.4220578329882</v>
      </c>
      <c r="N1329">
        <v>-8.7177326626672311</v>
      </c>
      <c r="O1329">
        <v>4.0228738473646497E-2</v>
      </c>
      <c r="P1329">
        <v>-80.641046765566131</v>
      </c>
      <c r="Q1329">
        <v>-24.655634790896553</v>
      </c>
      <c r="R1329">
        <v>7.3225525585215614</v>
      </c>
      <c r="S1329">
        <v>512.9138392801251</v>
      </c>
      <c r="T1329">
        <v>11.892432240407885</v>
      </c>
      <c r="U13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3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0.30894079386771189</v>
      </c>
      <c r="W1329">
        <f>Table1[[#This Row],[Win%]]/(Table1[[#This Row],[Win%]]+Table1[[#This Row],[Opp Win%]])</f>
        <v>0.58421155894765209</v>
      </c>
      <c r="X1329">
        <f>Table1[[#This Row],[Probability]]*2.2348375</f>
        <v>1.3056178998696732</v>
      </c>
      <c r="Y1329">
        <v>41.85005766961266</v>
      </c>
    </row>
    <row r="1330" spans="1:25" x14ac:dyDescent="0.35">
      <c r="A1330" t="s">
        <v>28</v>
      </c>
      <c r="B1330">
        <v>2020020665</v>
      </c>
      <c r="C1330">
        <v>43</v>
      </c>
      <c r="D1330">
        <v>20202021</v>
      </c>
      <c r="E1330" t="s">
        <v>44</v>
      </c>
      <c r="F1330">
        <v>1</v>
      </c>
      <c r="I1330">
        <v>7.3356732997945123E-2</v>
      </c>
      <c r="J1330">
        <v>-28.333254320071823</v>
      </c>
      <c r="K1330">
        <v>33.982612491325931</v>
      </c>
      <c r="L1330">
        <v>8.8475354469541401</v>
      </c>
      <c r="M1330">
        <v>1042.6090174603178</v>
      </c>
      <c r="N1330">
        <v>14.053344582942731</v>
      </c>
      <c r="O1330">
        <v>1.4214744605817919</v>
      </c>
      <c r="P1330">
        <v>60.494438500701349</v>
      </c>
      <c r="Q1330">
        <v>-8.9224645052110425</v>
      </c>
      <c r="R1330">
        <v>-3.8317542018280264</v>
      </c>
      <c r="S1330">
        <v>-1192.0137722222225</v>
      </c>
      <c r="T1330">
        <v>-2.6890756118069388</v>
      </c>
      <c r="U13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3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0.46143978357408638</v>
      </c>
      <c r="W1330">
        <f>Table1[[#This Row],[Win%]]/(Table1[[#This Row],[Win%]]+Table1[[#This Row],[Opp Win%]])</f>
        <v>0.59458150300339507</v>
      </c>
      <c r="X1330">
        <f>Table1[[#This Row],[Probability]]*2.2348375</f>
        <v>1.3287930397183498</v>
      </c>
      <c r="Y1330">
        <v>51.196855364274107</v>
      </c>
    </row>
    <row r="1331" spans="1:25" x14ac:dyDescent="0.35">
      <c r="A1331" t="s">
        <v>44</v>
      </c>
      <c r="B1331">
        <v>2020020665</v>
      </c>
      <c r="C1331">
        <v>43</v>
      </c>
      <c r="D1331">
        <v>20202021</v>
      </c>
      <c r="E1331" t="s">
        <v>28</v>
      </c>
      <c r="F1331">
        <v>0</v>
      </c>
      <c r="I1331">
        <v>1.4214744605817919</v>
      </c>
      <c r="J1331">
        <v>60.494438500701349</v>
      </c>
      <c r="K1331">
        <v>-8.9224645052110425</v>
      </c>
      <c r="L1331">
        <v>-3.8317542018280264</v>
      </c>
      <c r="M1331">
        <v>-1192.0137722222225</v>
      </c>
      <c r="N1331">
        <v>-2.6890756118069388</v>
      </c>
      <c r="O1331">
        <v>7.3356732997945123E-2</v>
      </c>
      <c r="P1331">
        <v>-28.333254320071823</v>
      </c>
      <c r="Q1331">
        <v>33.982612491325931</v>
      </c>
      <c r="R1331">
        <v>8.8475354469541401</v>
      </c>
      <c r="S1331">
        <v>1042.6090174603178</v>
      </c>
      <c r="T1331">
        <v>14.053344582942731</v>
      </c>
      <c r="U13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3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0.65368026499969545</v>
      </c>
      <c r="W1331">
        <f>Table1[[#This Row],[Win%]]/(Table1[[#This Row],[Win%]]+Table1[[#This Row],[Opp Win%]])</f>
        <v>0.40323222614124737</v>
      </c>
      <c r="X1331">
        <f>Table1[[#This Row],[Probability]]*2.2348375</f>
        <v>0.90115850018893984</v>
      </c>
      <c r="Y1331">
        <v>45.295800979463849</v>
      </c>
    </row>
    <row r="1332" spans="1:25" x14ac:dyDescent="0.35">
      <c r="A1332" t="s">
        <v>42</v>
      </c>
      <c r="B1332">
        <v>2020020666</v>
      </c>
      <c r="C1332">
        <v>43</v>
      </c>
      <c r="D1332">
        <v>20202021</v>
      </c>
      <c r="E1332" t="s">
        <v>45</v>
      </c>
      <c r="F1332">
        <v>1</v>
      </c>
      <c r="I1332">
        <v>-1.3240423087542801</v>
      </c>
      <c r="J1332">
        <v>-197.64799776220616</v>
      </c>
      <c r="K1332">
        <v>-15.035190240502786</v>
      </c>
      <c r="L1332">
        <v>-0.54055490212183344</v>
      </c>
      <c r="M1332">
        <v>130.61550365769494</v>
      </c>
      <c r="N1332">
        <v>8.1597843602973601</v>
      </c>
      <c r="O1332">
        <v>-1.7132277981451078</v>
      </c>
      <c r="P1332">
        <v>-125.68160447737642</v>
      </c>
      <c r="Q1332">
        <v>-11.214324053218979</v>
      </c>
      <c r="R1332">
        <v>-4.2174885092402441</v>
      </c>
      <c r="S1332">
        <v>-960.02476981891346</v>
      </c>
      <c r="T1332">
        <v>-5.8308160873258474</v>
      </c>
      <c r="U13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3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0.42440496892421692</v>
      </c>
      <c r="W1332">
        <f>Table1[[#This Row],[Win%]]/(Table1[[#This Row],[Win%]]+Table1[[#This Row],[Opp Win%]])</f>
        <v>0.51521279735130487</v>
      </c>
      <c r="X1332">
        <f>Table1[[#This Row],[Probability]]*2.2348375</f>
        <v>1.1514168800005966</v>
      </c>
      <c r="Y1332">
        <v>41.50897750464123</v>
      </c>
    </row>
    <row r="1333" spans="1:25" x14ac:dyDescent="0.35">
      <c r="A1333" t="s">
        <v>45</v>
      </c>
      <c r="B1333">
        <v>2020020666</v>
      </c>
      <c r="C1333">
        <v>43</v>
      </c>
      <c r="D1333">
        <v>20202021</v>
      </c>
      <c r="E1333" t="s">
        <v>42</v>
      </c>
      <c r="F1333">
        <v>0</v>
      </c>
      <c r="I1333">
        <v>-1.7132277981451078</v>
      </c>
      <c r="J1333">
        <v>-125.68160447737642</v>
      </c>
      <c r="K1333">
        <v>-11.214324053218979</v>
      </c>
      <c r="L1333">
        <v>-4.2174885092402441</v>
      </c>
      <c r="M1333">
        <v>-960.02476981891346</v>
      </c>
      <c r="N1333">
        <v>-5.8308160873258474</v>
      </c>
      <c r="O1333">
        <v>-1.3240423087542801</v>
      </c>
      <c r="P1333">
        <v>-197.64799776220616</v>
      </c>
      <c r="Q1333">
        <v>-15.035190240502786</v>
      </c>
      <c r="R1333">
        <v>-0.54055490212183344</v>
      </c>
      <c r="S1333">
        <v>130.61550365769494</v>
      </c>
      <c r="T1333">
        <v>8.1597843602973601</v>
      </c>
      <c r="U13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3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0.4317700107345836</v>
      </c>
      <c r="W1333">
        <f>Table1[[#This Row],[Win%]]/(Table1[[#This Row],[Win%]]+Table1[[#This Row],[Opp Win%]])</f>
        <v>0.48578566483031987</v>
      </c>
      <c r="X1333">
        <f>Table1[[#This Row],[Probability]]*2.2348375</f>
        <v>1.0856520207252298</v>
      </c>
      <c r="Y1333">
        <v>42.897139724433607</v>
      </c>
    </row>
    <row r="1334" spans="1:25" x14ac:dyDescent="0.35">
      <c r="A1334" t="s">
        <v>29</v>
      </c>
      <c r="B1334">
        <v>2020020667</v>
      </c>
      <c r="C1334">
        <v>43</v>
      </c>
      <c r="D1334">
        <v>20202021</v>
      </c>
      <c r="E1334" t="s">
        <v>56</v>
      </c>
      <c r="F1334">
        <v>0</v>
      </c>
      <c r="I1334">
        <v>-0.78263231559890589</v>
      </c>
      <c r="J1334">
        <v>68.80763019393649</v>
      </c>
      <c r="K1334">
        <v>-30.129326102554245</v>
      </c>
      <c r="L1334">
        <v>1.8523266858316241</v>
      </c>
      <c r="M1334">
        <v>3.4060244766508276</v>
      </c>
      <c r="N1334">
        <v>-5.9694391413430203</v>
      </c>
      <c r="O1334">
        <v>2.517436130670772</v>
      </c>
      <c r="P1334">
        <v>251.31253095721178</v>
      </c>
      <c r="Q1334">
        <v>22.934501807389314</v>
      </c>
      <c r="R1334">
        <v>2.8680693278576328</v>
      </c>
      <c r="S1334">
        <v>-776.50276076296814</v>
      </c>
      <c r="T1334">
        <v>-8.8705391067252393</v>
      </c>
      <c r="U13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3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0.67428585537552455</v>
      </c>
      <c r="W1334">
        <f>Table1[[#This Row],[Win%]]/(Table1[[#This Row],[Win%]]+Table1[[#This Row],[Opp Win%]])</f>
        <v>0.36140238595510071</v>
      </c>
      <c r="X1334">
        <f>Table1[[#This Row],[Probability]]*2.2348375</f>
        <v>0.80767560472193234</v>
      </c>
      <c r="Y1334">
        <v>42.521177733325445</v>
      </c>
    </row>
    <row r="1335" spans="1:25" x14ac:dyDescent="0.35">
      <c r="A1335" t="s">
        <v>56</v>
      </c>
      <c r="B1335">
        <v>2020020667</v>
      </c>
      <c r="C1335">
        <v>43</v>
      </c>
      <c r="D1335">
        <v>20202021</v>
      </c>
      <c r="E1335" t="s">
        <v>29</v>
      </c>
      <c r="F1335">
        <v>1</v>
      </c>
      <c r="I1335">
        <v>2.517436130670772</v>
      </c>
      <c r="J1335">
        <v>251.31253095721178</v>
      </c>
      <c r="K1335">
        <v>22.934501807389314</v>
      </c>
      <c r="L1335">
        <v>2.8680693278576328</v>
      </c>
      <c r="M1335">
        <v>-776.50276076296814</v>
      </c>
      <c r="N1335">
        <v>-8.8705391067252393</v>
      </c>
      <c r="O1335">
        <v>-0.78263231559890589</v>
      </c>
      <c r="P1335">
        <v>68.80763019393649</v>
      </c>
      <c r="Q1335">
        <v>-30.129326102554245</v>
      </c>
      <c r="R1335">
        <v>1.8523266858316241</v>
      </c>
      <c r="S1335">
        <v>3.4060244766508276</v>
      </c>
      <c r="T1335">
        <v>-5.9694391413430203</v>
      </c>
      <c r="U13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3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0.37817685881169394</v>
      </c>
      <c r="W1335">
        <f>Table1[[#This Row],[Win%]]/(Table1[[#This Row],[Win%]]+Table1[[#This Row],[Opp Win%]])</f>
        <v>0.63930483943786953</v>
      </c>
      <c r="X1335">
        <f>Table1[[#This Row],[Probability]]*2.2348375</f>
        <v>1.4287424291072297</v>
      </c>
      <c r="Y1335">
        <v>53.873284374950224</v>
      </c>
    </row>
    <row r="1336" spans="1:25" x14ac:dyDescent="0.35">
      <c r="A1336" t="s">
        <v>47</v>
      </c>
      <c r="B1336">
        <v>2020020668</v>
      </c>
      <c r="C1336">
        <v>43</v>
      </c>
      <c r="D1336">
        <v>20202021</v>
      </c>
      <c r="E1336" t="s">
        <v>48</v>
      </c>
      <c r="F1336">
        <v>0</v>
      </c>
      <c r="I1336">
        <v>-0.36688967357289681</v>
      </c>
      <c r="J1336">
        <v>134.82661183742056</v>
      </c>
      <c r="K1336">
        <v>15.996563027579304</v>
      </c>
      <c r="L1336">
        <v>-2.4871668117727559</v>
      </c>
      <c r="M1336">
        <v>-344.5575705314011</v>
      </c>
      <c r="N1336">
        <v>1.2504598696003297</v>
      </c>
      <c r="O1336">
        <v>6.5280073175905284E-2</v>
      </c>
      <c r="P1336">
        <v>71.226022474350017</v>
      </c>
      <c r="Q1336">
        <v>38.062897552639093</v>
      </c>
      <c r="R1336">
        <v>-10.835176515311939</v>
      </c>
      <c r="S1336">
        <v>-2729.2985930756845</v>
      </c>
      <c r="T1336">
        <v>-7.8639648310119181</v>
      </c>
      <c r="U13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3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0.73047533378006646</v>
      </c>
      <c r="W1336">
        <f>Table1[[#This Row],[Win%]]/(Table1[[#This Row],[Win%]]+Table1[[#This Row],[Opp Win%]])</f>
        <v>0.43658424402000401</v>
      </c>
      <c r="X1336">
        <f>Table1[[#This Row],[Probability]]*2.2348375</f>
        <v>0.97569484044505561</v>
      </c>
      <c r="Y1336">
        <v>52.274137465600717</v>
      </c>
    </row>
    <row r="1337" spans="1:25" x14ac:dyDescent="0.35">
      <c r="A1337" t="s">
        <v>48</v>
      </c>
      <c r="B1337">
        <v>2020020668</v>
      </c>
      <c r="C1337">
        <v>43</v>
      </c>
      <c r="D1337">
        <v>20202021</v>
      </c>
      <c r="E1337" t="s">
        <v>47</v>
      </c>
      <c r="F1337">
        <v>1</v>
      </c>
      <c r="I1337">
        <v>6.5280073175905284E-2</v>
      </c>
      <c r="J1337">
        <v>71.226022474350017</v>
      </c>
      <c r="K1337">
        <v>38.062897552639093</v>
      </c>
      <c r="L1337">
        <v>-10.835176515311939</v>
      </c>
      <c r="M1337">
        <v>-2729.2985930756845</v>
      </c>
      <c r="N1337">
        <v>-7.8639648310119181</v>
      </c>
      <c r="O1337">
        <v>-0.36688967357289681</v>
      </c>
      <c r="P1337">
        <v>134.82661183742056</v>
      </c>
      <c r="Q1337">
        <v>15.996563027579304</v>
      </c>
      <c r="R1337">
        <v>-2.4871668117727559</v>
      </c>
      <c r="S1337">
        <v>-344.5575705314011</v>
      </c>
      <c r="T1337">
        <v>1.2504598696003297</v>
      </c>
      <c r="U13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3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0.55528385391366142</v>
      </c>
      <c r="W1337">
        <f>Table1[[#This Row],[Win%]]/(Table1[[#This Row],[Win%]]+Table1[[#This Row],[Opp Win%]])</f>
        <v>0.56386918134777231</v>
      </c>
      <c r="X1337">
        <f>Table1[[#This Row],[Probability]]*2.2348375</f>
        <v>1.260155991570302</v>
      </c>
      <c r="Y1337">
        <v>54.90469476106778</v>
      </c>
    </row>
    <row r="1338" spans="1:25" x14ac:dyDescent="0.35">
      <c r="A1338" t="s">
        <v>32</v>
      </c>
      <c r="B1338">
        <v>2020020669</v>
      </c>
      <c r="C1338">
        <v>44</v>
      </c>
      <c r="D1338">
        <v>20202021</v>
      </c>
      <c r="E1338" t="s">
        <v>52</v>
      </c>
      <c r="F1338">
        <v>0</v>
      </c>
      <c r="H1338">
        <v>1</v>
      </c>
      <c r="I1338">
        <v>-0.34457618965776987</v>
      </c>
      <c r="J1338">
        <v>2.510562156889776</v>
      </c>
      <c r="K1338">
        <v>-7.4149100542288071E-2</v>
      </c>
      <c r="L1338">
        <v>-1.3181045256673478</v>
      </c>
      <c r="M1338">
        <v>1707.2664513227514</v>
      </c>
      <c r="N1338">
        <v>-6.3759680995777774</v>
      </c>
      <c r="O1338">
        <v>0.62311717105407127</v>
      </c>
      <c r="P1338">
        <v>27.23349797469508</v>
      </c>
      <c r="Q1338">
        <v>27.959672393531708</v>
      </c>
      <c r="R1338">
        <v>2.3068099164955527</v>
      </c>
      <c r="S1338">
        <v>1185.6638666666668</v>
      </c>
      <c r="T1338">
        <v>7.3648578515872991</v>
      </c>
      <c r="U13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13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0.58742356968666964</v>
      </c>
      <c r="W1338">
        <f>Table1[[#This Row],[Win%]]/(Table1[[#This Row],[Win%]]+Table1[[#This Row],[Opp Win%]])</f>
        <v>0.44549713930601792</v>
      </c>
      <c r="X1338">
        <f>Table1[[#This Row],[Probability]]*2.2348375</f>
        <v>0.99561371306381274</v>
      </c>
      <c r="Y1338">
        <v>51.085185619232661</v>
      </c>
    </row>
    <row r="1339" spans="1:25" x14ac:dyDescent="0.35">
      <c r="A1339" t="s">
        <v>52</v>
      </c>
      <c r="B1339">
        <v>2020020669</v>
      </c>
      <c r="C1339">
        <v>43</v>
      </c>
      <c r="D1339">
        <v>20202021</v>
      </c>
      <c r="E1339" t="s">
        <v>32</v>
      </c>
      <c r="F1339">
        <v>1</v>
      </c>
      <c r="G1339">
        <v>1</v>
      </c>
      <c r="I1339">
        <v>0.62311717105407127</v>
      </c>
      <c r="J1339">
        <v>27.23349797469508</v>
      </c>
      <c r="K1339">
        <v>27.959672393531708</v>
      </c>
      <c r="L1339">
        <v>2.3068099164955527</v>
      </c>
      <c r="M1339">
        <v>1185.6638666666668</v>
      </c>
      <c r="N1339">
        <v>7.3648578515872991</v>
      </c>
      <c r="O1339">
        <v>-0.34457618965776987</v>
      </c>
      <c r="P1339">
        <v>2.510562156889776</v>
      </c>
      <c r="Q1339">
        <v>-7.4149100542288071E-2</v>
      </c>
      <c r="R1339">
        <v>-1.3181045256673478</v>
      </c>
      <c r="S1339">
        <v>1707.2664513227514</v>
      </c>
      <c r="T1339">
        <v>-6.3759680995777774</v>
      </c>
      <c r="U13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0.60451734193280715</v>
      </c>
      <c r="V13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0.48815716880050608</v>
      </c>
      <c r="W1339">
        <f>Table1[[#This Row],[Win%]]/(Table1[[#This Row],[Win%]]+Table1[[#This Row],[Opp Win%]])</f>
        <v>0.5532455786189292</v>
      </c>
      <c r="X1339">
        <f>Table1[[#This Row],[Probability]]*2.2348375</f>
        <v>1.236413965806781</v>
      </c>
      <c r="Y1339">
        <v>54.887855452831872</v>
      </c>
    </row>
    <row r="1340" spans="1:25" x14ac:dyDescent="0.35">
      <c r="A1340" t="s">
        <v>35</v>
      </c>
      <c r="B1340">
        <v>2020020670</v>
      </c>
      <c r="C1340">
        <v>44</v>
      </c>
      <c r="D1340">
        <v>20202021</v>
      </c>
      <c r="E1340" t="s">
        <v>38</v>
      </c>
      <c r="F1340">
        <v>1</v>
      </c>
      <c r="I1340">
        <v>1.3322205249212851</v>
      </c>
      <c r="J1340">
        <v>-0.89181879549125753</v>
      </c>
      <c r="K1340">
        <v>11.427095034636306</v>
      </c>
      <c r="L1340">
        <v>8.1630727501711178</v>
      </c>
      <c r="M1340">
        <v>696.79153977455735</v>
      </c>
      <c r="N1340">
        <v>4.1735657038859113</v>
      </c>
      <c r="O1340">
        <v>-0.66641054968514868</v>
      </c>
      <c r="P1340">
        <v>-57.158324950780475</v>
      </c>
      <c r="Q1340">
        <v>9.6947103951214899</v>
      </c>
      <c r="R1340">
        <v>-4.1517800903490745</v>
      </c>
      <c r="S1340">
        <v>-31.16033623188423</v>
      </c>
      <c r="T1340">
        <v>1.0986362106265606</v>
      </c>
      <c r="U13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3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0.50285838404029803</v>
      </c>
      <c r="W1340">
        <f>Table1[[#This Row],[Win%]]/(Table1[[#This Row],[Win%]]+Table1[[#This Row],[Opp Win%]])</f>
        <v>0.53155562072413953</v>
      </c>
      <c r="X1340">
        <f>Table1[[#This Row],[Probability]]*2.2348375</f>
        <v>1.1879404345300841</v>
      </c>
      <c r="Y1340">
        <v>49.874206469232902</v>
      </c>
    </row>
    <row r="1341" spans="1:25" x14ac:dyDescent="0.35">
      <c r="A1341" t="s">
        <v>38</v>
      </c>
      <c r="B1341">
        <v>2020020670</v>
      </c>
      <c r="C1341">
        <v>43</v>
      </c>
      <c r="D1341">
        <v>20202021</v>
      </c>
      <c r="E1341" t="s">
        <v>35</v>
      </c>
      <c r="F1341">
        <v>0</v>
      </c>
      <c r="I1341">
        <v>-0.66641054968514868</v>
      </c>
      <c r="J1341">
        <v>-57.158324950780475</v>
      </c>
      <c r="K1341">
        <v>9.6947103951214899</v>
      </c>
      <c r="L1341">
        <v>-4.1517800903490745</v>
      </c>
      <c r="M1341">
        <v>-31.16033623188423</v>
      </c>
      <c r="N1341">
        <v>1.0986362106265606</v>
      </c>
      <c r="O1341">
        <v>1.3322205249212851</v>
      </c>
      <c r="P1341">
        <v>-0.89181879549125753</v>
      </c>
      <c r="Q1341">
        <v>11.427095034636306</v>
      </c>
      <c r="R1341">
        <v>8.1630727501711178</v>
      </c>
      <c r="S1341">
        <v>696.79153977455735</v>
      </c>
      <c r="T1341">
        <v>4.1735657038859113</v>
      </c>
      <c r="U13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3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0.56637059097691356</v>
      </c>
      <c r="W1341">
        <f>Table1[[#This Row],[Win%]]/(Table1[[#This Row],[Win%]]+Table1[[#This Row],[Opp Win%]])</f>
        <v>0.46849670365671203</v>
      </c>
      <c r="X1341">
        <f>Table1[[#This Row],[Probability]]*2.2348375</f>
        <v>1.0470140019584071</v>
      </c>
      <c r="Y1341">
        <v>51.529763001747682</v>
      </c>
    </row>
    <row r="1342" spans="1:25" x14ac:dyDescent="0.35">
      <c r="A1342" t="s">
        <v>32</v>
      </c>
      <c r="B1342">
        <v>2020020671</v>
      </c>
      <c r="C1342">
        <v>45</v>
      </c>
      <c r="D1342">
        <v>20202021</v>
      </c>
      <c r="E1342" t="s">
        <v>41</v>
      </c>
      <c r="F1342">
        <v>0</v>
      </c>
      <c r="G1342">
        <v>1</v>
      </c>
      <c r="I1342">
        <v>-0.34457618965776987</v>
      </c>
      <c r="J1342">
        <v>2.510562156889776</v>
      </c>
      <c r="K1342">
        <v>-7.4149100542288071E-2</v>
      </c>
      <c r="L1342">
        <v>-1.3181045256673478</v>
      </c>
      <c r="M1342">
        <v>1707.2664513227514</v>
      </c>
      <c r="N1342">
        <v>-6.3759680995777774</v>
      </c>
      <c r="O1342">
        <v>0.21613565154688408</v>
      </c>
      <c r="P1342">
        <v>72.09442303957718</v>
      </c>
      <c r="Q1342">
        <v>-5.8456133309956888</v>
      </c>
      <c r="R1342">
        <v>3.1774464668035627</v>
      </c>
      <c r="S1342">
        <v>1805.3242696400625</v>
      </c>
      <c r="T1342">
        <v>-4.657202089309032</v>
      </c>
      <c r="U13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0.42623731686607574</v>
      </c>
      <c r="V13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0.53623123448722687</v>
      </c>
      <c r="W1342">
        <f>Table1[[#This Row],[Win%]]/(Table1[[#This Row],[Win%]]+Table1[[#This Row],[Opp Win%]])</f>
        <v>0.44285843549563697</v>
      </c>
      <c r="X1342">
        <f>Table1[[#This Row],[Probability]]*2.2348375</f>
        <v>0.98971663883698047</v>
      </c>
      <c r="Y1342">
        <v>52.074902258069642</v>
      </c>
    </row>
    <row r="1343" spans="1:25" x14ac:dyDescent="0.35">
      <c r="A1343" t="s">
        <v>41</v>
      </c>
      <c r="B1343">
        <v>2020020671</v>
      </c>
      <c r="C1343">
        <v>44</v>
      </c>
      <c r="D1343">
        <v>20202021</v>
      </c>
      <c r="E1343" t="s">
        <v>32</v>
      </c>
      <c r="F1343">
        <v>1</v>
      </c>
      <c r="H1343">
        <v>1</v>
      </c>
      <c r="I1343">
        <v>0.21613565154688408</v>
      </c>
      <c r="J1343">
        <v>72.09442303957718</v>
      </c>
      <c r="K1343">
        <v>-5.8456133309956888</v>
      </c>
      <c r="L1343">
        <v>3.1774464668035627</v>
      </c>
      <c r="M1343">
        <v>1805.3242696400625</v>
      </c>
      <c r="N1343">
        <v>-4.657202089309032</v>
      </c>
      <c r="O1343">
        <v>-0.34457618965776987</v>
      </c>
      <c r="P1343">
        <v>2.510562156889776</v>
      </c>
      <c r="Q1343">
        <v>-7.4149100542288071E-2</v>
      </c>
      <c r="R1343">
        <v>-1.3181045256673478</v>
      </c>
      <c r="S1343">
        <v>1707.2664513227514</v>
      </c>
      <c r="T1343">
        <v>-6.3759680995777774</v>
      </c>
      <c r="U13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3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0.42806866862778137</v>
      </c>
      <c r="W1343">
        <f>Table1[[#This Row],[Win%]]/(Table1[[#This Row],[Win%]]+Table1[[#This Row],[Opp Win%]])</f>
        <v>0.55717066236224677</v>
      </c>
      <c r="X1343">
        <f>Table1[[#This Row],[Probability]]*2.2348375</f>
        <v>1.2451858901469877</v>
      </c>
      <c r="Y1343">
        <v>51.463774973290953</v>
      </c>
    </row>
    <row r="1344" spans="1:25" x14ac:dyDescent="0.35">
      <c r="A1344" t="s">
        <v>46</v>
      </c>
      <c r="B1344">
        <v>2020020672</v>
      </c>
      <c r="C1344">
        <v>45</v>
      </c>
      <c r="D1344">
        <v>20202021</v>
      </c>
      <c r="E1344" t="s">
        <v>55</v>
      </c>
      <c r="F1344">
        <v>1</v>
      </c>
      <c r="I1344">
        <v>-0.23725243880219135</v>
      </c>
      <c r="J1344">
        <v>-48.98928554607523</v>
      </c>
      <c r="K1344">
        <v>-58.111080297463594</v>
      </c>
      <c r="L1344">
        <v>-7.8971599671457895</v>
      </c>
      <c r="M1344">
        <v>-580.60023422693985</v>
      </c>
      <c r="N1344">
        <v>-1.3995549579865054</v>
      </c>
      <c r="O1344">
        <v>0.75781942978097072</v>
      </c>
      <c r="P1344">
        <v>88.581902214141465</v>
      </c>
      <c r="Q1344">
        <v>-12.573410196544119</v>
      </c>
      <c r="R1344">
        <v>-5.2058526433949339</v>
      </c>
      <c r="S1344">
        <v>714.05321721439736</v>
      </c>
      <c r="T1344">
        <v>-1.2598363417135965</v>
      </c>
      <c r="U13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3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0.45280992802076614</v>
      </c>
      <c r="W1344">
        <f>Table1[[#This Row],[Win%]]/(Table1[[#This Row],[Win%]]+Table1[[#This Row],[Opp Win%]])</f>
        <v>0.41112987737459089</v>
      </c>
      <c r="X1344">
        <f>Table1[[#This Row],[Probability]]*2.2348375</f>
        <v>0.91880846732713717</v>
      </c>
      <c r="Y1344">
        <v>36.595187178305657</v>
      </c>
    </row>
    <row r="1345" spans="1:25" x14ac:dyDescent="0.35">
      <c r="A1345" t="s">
        <v>55</v>
      </c>
      <c r="B1345">
        <v>2020020672</v>
      </c>
      <c r="C1345">
        <v>44</v>
      </c>
      <c r="D1345">
        <v>20202021</v>
      </c>
      <c r="E1345" t="s">
        <v>46</v>
      </c>
      <c r="F1345">
        <v>0</v>
      </c>
      <c r="I1345">
        <v>0.75781942978097072</v>
      </c>
      <c r="J1345">
        <v>88.581902214141465</v>
      </c>
      <c r="K1345">
        <v>-12.573410196544119</v>
      </c>
      <c r="L1345">
        <v>-5.2058526433949339</v>
      </c>
      <c r="M1345">
        <v>714.05321721439736</v>
      </c>
      <c r="N1345">
        <v>-1.2598363417135965</v>
      </c>
      <c r="O1345">
        <v>-0.23725243880219135</v>
      </c>
      <c r="P1345">
        <v>-48.98928554607523</v>
      </c>
      <c r="Q1345">
        <v>-58.111080297463594</v>
      </c>
      <c r="R1345">
        <v>-7.8971599671457895</v>
      </c>
      <c r="S1345">
        <v>-580.60023422693985</v>
      </c>
      <c r="T1345">
        <v>-1.3995549579865054</v>
      </c>
      <c r="U13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3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0.31632954657020179</v>
      </c>
      <c r="W1345">
        <f>Table1[[#This Row],[Win%]]/(Table1[[#This Row],[Win%]]+Table1[[#This Row],[Opp Win%]])</f>
        <v>0.5888109003310904</v>
      </c>
      <c r="X1345">
        <f>Table1[[#This Row],[Probability]]*2.2348375</f>
        <v>1.3158966804686831</v>
      </c>
      <c r="Y1345">
        <v>49.60616186018418</v>
      </c>
    </row>
    <row r="1346" spans="1:25" x14ac:dyDescent="0.35">
      <c r="A1346" t="s">
        <v>37</v>
      </c>
      <c r="B1346">
        <v>2020020673</v>
      </c>
      <c r="C1346">
        <v>46</v>
      </c>
      <c r="D1346">
        <v>20202021</v>
      </c>
      <c r="E1346" t="s">
        <v>53</v>
      </c>
      <c r="F1346">
        <v>1</v>
      </c>
      <c r="I1346">
        <v>-0.34950432107460772</v>
      </c>
      <c r="J1346">
        <v>32.638115399858037</v>
      </c>
      <c r="K1346">
        <v>6.5659599830576241</v>
      </c>
      <c r="L1346">
        <v>10.632614160164273</v>
      </c>
      <c r="M1346">
        <v>599.96992300469537</v>
      </c>
      <c r="N1346">
        <v>1.5398230742927268</v>
      </c>
      <c r="O1346">
        <v>0.26404804032169604</v>
      </c>
      <c r="P1346">
        <v>-35.944142228844967</v>
      </c>
      <c r="Q1346">
        <v>-7.6777877059676882</v>
      </c>
      <c r="R1346">
        <v>-4.2448670171115666</v>
      </c>
      <c r="S1346">
        <v>172.43258244766525</v>
      </c>
      <c r="T1346">
        <v>4.7781075065244263</v>
      </c>
      <c r="U13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13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0.43991554007212158</v>
      </c>
      <c r="W1346">
        <f>Table1[[#This Row],[Win%]]/(Table1[[#This Row],[Win%]]+Table1[[#This Row],[Opp Win%]])</f>
        <v>0.56427827059522107</v>
      </c>
      <c r="X1346">
        <f>Table1[[#This Row],[Probability]]*2.2348375</f>
        <v>1.2610702395613473</v>
      </c>
      <c r="Y1346">
        <v>54.464781507341073</v>
      </c>
    </row>
    <row r="1347" spans="1:25" x14ac:dyDescent="0.35">
      <c r="A1347" t="s">
        <v>53</v>
      </c>
      <c r="B1347">
        <v>2020020673</v>
      </c>
      <c r="C1347">
        <v>45</v>
      </c>
      <c r="D1347">
        <v>20202021</v>
      </c>
      <c r="E1347" t="s">
        <v>37</v>
      </c>
      <c r="F1347">
        <v>0</v>
      </c>
      <c r="I1347">
        <v>0.26404804032169604</v>
      </c>
      <c r="J1347">
        <v>-35.944142228844967</v>
      </c>
      <c r="K1347">
        <v>-7.6777877059676882</v>
      </c>
      <c r="L1347">
        <v>-4.2448670171115666</v>
      </c>
      <c r="M1347">
        <v>172.43258244766525</v>
      </c>
      <c r="N1347">
        <v>4.7781075065244263</v>
      </c>
      <c r="O1347">
        <v>-0.34950432107460772</v>
      </c>
      <c r="P1347">
        <v>32.638115399858037</v>
      </c>
      <c r="Q1347">
        <v>6.5659599830576241</v>
      </c>
      <c r="R1347">
        <v>10.632614160164273</v>
      </c>
      <c r="S1347">
        <v>599.96992300469537</v>
      </c>
      <c r="T1347">
        <v>1.5398230742927268</v>
      </c>
      <c r="U13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3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0.57416990957216507</v>
      </c>
      <c r="W1347">
        <f>Table1[[#This Row],[Win%]]/(Table1[[#This Row],[Win%]]+Table1[[#This Row],[Opp Win%]])</f>
        <v>0.4359302494709511</v>
      </c>
      <c r="X1347">
        <f>Table1[[#This Row],[Probability]]*2.2348375</f>
        <v>0.97423326890203665</v>
      </c>
      <c r="Y1347">
        <v>49.434025708299764</v>
      </c>
    </row>
    <row r="1348" spans="1:25" x14ac:dyDescent="0.35">
      <c r="A1348" t="s">
        <v>39</v>
      </c>
      <c r="B1348">
        <v>2020020674</v>
      </c>
      <c r="C1348">
        <v>43</v>
      </c>
      <c r="D1348">
        <v>20202021</v>
      </c>
      <c r="E1348" t="s">
        <v>54</v>
      </c>
      <c r="F1348">
        <v>1</v>
      </c>
      <c r="I1348">
        <v>-1.4216466893155388</v>
      </c>
      <c r="J1348">
        <v>-192.22475691616364</v>
      </c>
      <c r="K1348">
        <v>-23.56196993405575</v>
      </c>
      <c r="L1348">
        <v>0.54363400958247965</v>
      </c>
      <c r="M1348">
        <v>-671.32156984126937</v>
      </c>
      <c r="N1348">
        <v>-10.953793928354404</v>
      </c>
      <c r="O1348">
        <v>2.2843385975357688E-2</v>
      </c>
      <c r="P1348">
        <v>-43.242299603851876</v>
      </c>
      <c r="Q1348">
        <v>27.992116334146409</v>
      </c>
      <c r="R1348">
        <v>4.9296709705681074</v>
      </c>
      <c r="S1348">
        <v>1704.1662665101721</v>
      </c>
      <c r="T1348">
        <v>19.008328588597113</v>
      </c>
      <c r="U13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3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0.53517582187192314</v>
      </c>
      <c r="W1348">
        <f>Table1[[#This Row],[Win%]]/(Table1[[#This Row],[Win%]]+Table1[[#This Row],[Opp Win%]])</f>
        <v>0.4206239755547263</v>
      </c>
      <c r="X1348">
        <f>Table1[[#This Row],[Probability]]*2.2348375</f>
        <v>0.9400262339687856</v>
      </c>
      <c r="Y1348">
        <v>40.005244603695914</v>
      </c>
    </row>
    <row r="1349" spans="1:25" x14ac:dyDescent="0.35">
      <c r="A1349" t="s">
        <v>54</v>
      </c>
      <c r="B1349">
        <v>2020020674</v>
      </c>
      <c r="C1349">
        <v>44</v>
      </c>
      <c r="D1349">
        <v>20202021</v>
      </c>
      <c r="E1349" t="s">
        <v>39</v>
      </c>
      <c r="F1349">
        <v>0</v>
      </c>
      <c r="I1349">
        <v>2.2843385975357688E-2</v>
      </c>
      <c r="J1349">
        <v>-43.242299603851876</v>
      </c>
      <c r="K1349">
        <v>27.992116334146409</v>
      </c>
      <c r="L1349">
        <v>4.9296709705681074</v>
      </c>
      <c r="M1349">
        <v>1704.1662665101721</v>
      </c>
      <c r="N1349">
        <v>19.008328588597113</v>
      </c>
      <c r="O1349">
        <v>-1.4216466893155388</v>
      </c>
      <c r="P1349">
        <v>-192.22475691616364</v>
      </c>
      <c r="Q1349">
        <v>-23.56196993405575</v>
      </c>
      <c r="R1349">
        <v>0.54363400958247965</v>
      </c>
      <c r="S1349">
        <v>-671.32156984126937</v>
      </c>
      <c r="T1349">
        <v>-10.953793928354404</v>
      </c>
      <c r="U13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3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0.4298052586799993</v>
      </c>
      <c r="W1349">
        <f>Table1[[#This Row],[Win%]]/(Table1[[#This Row],[Win%]]+Table1[[#This Row],[Opp Win%]])</f>
        <v>0.57033626715867969</v>
      </c>
      <c r="X1349">
        <f>Table1[[#This Row],[Probability]]*2.2348375</f>
        <v>1.2746088774562356</v>
      </c>
      <c r="Y1349">
        <v>54.602053271209151</v>
      </c>
    </row>
    <row r="1350" spans="1:25" x14ac:dyDescent="0.35">
      <c r="A1350" t="s">
        <v>26</v>
      </c>
      <c r="B1350">
        <v>2020020675</v>
      </c>
      <c r="C1350">
        <v>45</v>
      </c>
      <c r="D1350">
        <v>20202021</v>
      </c>
      <c r="E1350" t="s">
        <v>49</v>
      </c>
      <c r="F1350">
        <v>0</v>
      </c>
      <c r="I1350">
        <v>4.0228738473646497E-2</v>
      </c>
      <c r="J1350">
        <v>-80.641046765566131</v>
      </c>
      <c r="K1350">
        <v>-24.655634790896553</v>
      </c>
      <c r="L1350">
        <v>7.3225525585215614</v>
      </c>
      <c r="M1350">
        <v>512.9138392801251</v>
      </c>
      <c r="N1350">
        <v>11.892432240407885</v>
      </c>
      <c r="O1350">
        <v>9.553332437371452E-2</v>
      </c>
      <c r="P1350">
        <v>-116.06624311111115</v>
      </c>
      <c r="Q1350">
        <v>-15.396263933592431</v>
      </c>
      <c r="R1350">
        <v>5.0337093004791242</v>
      </c>
      <c r="S1350">
        <v>1899.4220578329882</v>
      </c>
      <c r="T1350">
        <v>-8.7177326626672311</v>
      </c>
      <c r="U13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3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0.46247204879723952</v>
      </c>
      <c r="W1350">
        <f>Table1[[#This Row],[Win%]]/(Table1[[#This Row],[Win%]]+Table1[[#This Row],[Opp Win%]])</f>
        <v>0.44203722701294207</v>
      </c>
      <c r="X1350">
        <f>Table1[[#This Row],[Probability]]*2.2348375</f>
        <v>0.9878813713245358</v>
      </c>
      <c r="Y1350">
        <v>43.67046876684747</v>
      </c>
    </row>
    <row r="1351" spans="1:25" x14ac:dyDescent="0.35">
      <c r="A1351" t="s">
        <v>49</v>
      </c>
      <c r="B1351">
        <v>2020020675</v>
      </c>
      <c r="C1351">
        <v>42</v>
      </c>
      <c r="D1351">
        <v>20202021</v>
      </c>
      <c r="E1351" t="s">
        <v>26</v>
      </c>
      <c r="F1351">
        <v>1</v>
      </c>
      <c r="I1351">
        <v>9.553332437371452E-2</v>
      </c>
      <c r="J1351">
        <v>-116.06624311111115</v>
      </c>
      <c r="K1351">
        <v>-15.396263933592431</v>
      </c>
      <c r="L1351">
        <v>5.0337093004791242</v>
      </c>
      <c r="M1351">
        <v>1899.4220578329882</v>
      </c>
      <c r="N1351">
        <v>-8.7177326626672311</v>
      </c>
      <c r="O1351">
        <v>4.0228738473646497E-2</v>
      </c>
      <c r="P1351">
        <v>-80.641046765566131</v>
      </c>
      <c r="Q1351">
        <v>-24.655634790896553</v>
      </c>
      <c r="R1351">
        <v>7.3225525585215614</v>
      </c>
      <c r="S1351">
        <v>512.9138392801251</v>
      </c>
      <c r="T1351">
        <v>11.892432240407885</v>
      </c>
      <c r="U13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3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0.34207102231373993</v>
      </c>
      <c r="W1351">
        <f>Table1[[#This Row],[Win%]]/(Table1[[#This Row],[Win%]]+Table1[[#This Row],[Opp Win%]])</f>
        <v>0.55927442467089505</v>
      </c>
      <c r="X1351">
        <f>Table1[[#This Row],[Probability]]*2.2348375</f>
        <v>1.2498874570454412</v>
      </c>
      <c r="Y1351">
        <v>43.099945126658099</v>
      </c>
    </row>
    <row r="1352" spans="1:25" x14ac:dyDescent="0.35">
      <c r="A1352" t="s">
        <v>42</v>
      </c>
      <c r="B1352">
        <v>2020020676</v>
      </c>
      <c r="C1352">
        <v>44</v>
      </c>
      <c r="D1352">
        <v>20202021</v>
      </c>
      <c r="E1352" t="s">
        <v>45</v>
      </c>
      <c r="F1352">
        <v>0</v>
      </c>
      <c r="I1352">
        <v>-1.3240423087542801</v>
      </c>
      <c r="J1352">
        <v>-197.64799776220616</v>
      </c>
      <c r="K1352">
        <v>-15.035190240502786</v>
      </c>
      <c r="L1352">
        <v>-0.54055490212183344</v>
      </c>
      <c r="M1352">
        <v>130.61550365769494</v>
      </c>
      <c r="N1352">
        <v>8.1597843602973601</v>
      </c>
      <c r="O1352">
        <v>-1.7132277981451078</v>
      </c>
      <c r="P1352">
        <v>-125.68160447737642</v>
      </c>
      <c r="Q1352">
        <v>-11.214324053218979</v>
      </c>
      <c r="R1352">
        <v>-4.2174885092402441</v>
      </c>
      <c r="S1352">
        <v>-960.02476981891346</v>
      </c>
      <c r="T1352">
        <v>-5.8308160873258474</v>
      </c>
      <c r="U13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3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0.49550782889216843</v>
      </c>
      <c r="W1352">
        <f>Table1[[#This Row],[Win%]]/(Table1[[#This Row],[Win%]]+Table1[[#This Row],[Opp Win%]])</f>
        <v>0.43808931692225039</v>
      </c>
      <c r="X1352">
        <f>Table1[[#This Row],[Probability]]*2.2348375</f>
        <v>0.97905843380722968</v>
      </c>
      <c r="Y1352">
        <v>42.488035938448462</v>
      </c>
    </row>
    <row r="1353" spans="1:25" x14ac:dyDescent="0.35">
      <c r="A1353" t="s">
        <v>45</v>
      </c>
      <c r="B1353">
        <v>2020020676</v>
      </c>
      <c r="C1353">
        <v>44</v>
      </c>
      <c r="D1353">
        <v>20202021</v>
      </c>
      <c r="E1353" t="s">
        <v>42</v>
      </c>
      <c r="F1353">
        <v>1</v>
      </c>
      <c r="I1353">
        <v>-1.7132277981451078</v>
      </c>
      <c r="J1353">
        <v>-125.68160447737642</v>
      </c>
      <c r="K1353">
        <v>-11.214324053218979</v>
      </c>
      <c r="L1353">
        <v>-4.2174885092402441</v>
      </c>
      <c r="M1353">
        <v>-960.02476981891346</v>
      </c>
      <c r="N1353">
        <v>-5.8308160873258474</v>
      </c>
      <c r="O1353">
        <v>-1.3240423087542801</v>
      </c>
      <c r="P1353">
        <v>-197.64799776220616</v>
      </c>
      <c r="Q1353">
        <v>-15.035190240502786</v>
      </c>
      <c r="R1353">
        <v>-0.54055490212183344</v>
      </c>
      <c r="S1353">
        <v>130.61550365769494</v>
      </c>
      <c r="T1353">
        <v>8.1597843602973601</v>
      </c>
      <c r="U13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3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0.36981320436028325</v>
      </c>
      <c r="W1353">
        <f>Table1[[#This Row],[Win%]]/(Table1[[#This Row],[Win%]]+Table1[[#This Row],[Opp Win%]])</f>
        <v>0.56289444477301698</v>
      </c>
      <c r="X1353">
        <f>Table1[[#This Row],[Probability]]*2.2348375</f>
        <v>1.2579776137204173</v>
      </c>
      <c r="Y1353">
        <v>44.155117338154028</v>
      </c>
    </row>
    <row r="1354" spans="1:25" x14ac:dyDescent="0.35">
      <c r="A1354" t="s">
        <v>29</v>
      </c>
      <c r="B1354">
        <v>2020020677</v>
      </c>
      <c r="C1354">
        <v>44</v>
      </c>
      <c r="D1354">
        <v>20202021</v>
      </c>
      <c r="E1354" t="s">
        <v>56</v>
      </c>
      <c r="F1354">
        <v>0</v>
      </c>
      <c r="I1354">
        <v>-0.78263231559890589</v>
      </c>
      <c r="J1354">
        <v>68.80763019393649</v>
      </c>
      <c r="K1354">
        <v>-30.129326102554245</v>
      </c>
      <c r="L1354">
        <v>1.8523266858316241</v>
      </c>
      <c r="M1354">
        <v>3.4060244766508276</v>
      </c>
      <c r="N1354">
        <v>-5.9694391413430203</v>
      </c>
      <c r="O1354">
        <v>2.517436130670772</v>
      </c>
      <c r="P1354">
        <v>251.31253095721178</v>
      </c>
      <c r="Q1354">
        <v>22.934501807389314</v>
      </c>
      <c r="R1354">
        <v>2.8680693278576328</v>
      </c>
      <c r="S1354">
        <v>-776.50276076296814</v>
      </c>
      <c r="T1354">
        <v>-8.8705391067252393</v>
      </c>
      <c r="U13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3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0.67428585537552455</v>
      </c>
      <c r="W1354">
        <f>Table1[[#This Row],[Win%]]/(Table1[[#This Row],[Win%]]+Table1[[#This Row],[Opp Win%]])</f>
        <v>0.36140238595510071</v>
      </c>
      <c r="X1354">
        <f>Table1[[#This Row],[Probability]]*2.2348375</f>
        <v>0.80767560472193234</v>
      </c>
      <c r="Y1354">
        <v>43.328853338047374</v>
      </c>
    </row>
    <row r="1355" spans="1:25" x14ac:dyDescent="0.35">
      <c r="A1355" t="s">
        <v>56</v>
      </c>
      <c r="B1355">
        <v>2020020677</v>
      </c>
      <c r="C1355">
        <v>44</v>
      </c>
      <c r="D1355">
        <v>20202021</v>
      </c>
      <c r="E1355" t="s">
        <v>29</v>
      </c>
      <c r="F1355">
        <v>1</v>
      </c>
      <c r="I1355">
        <v>2.517436130670772</v>
      </c>
      <c r="J1355">
        <v>251.31253095721178</v>
      </c>
      <c r="K1355">
        <v>22.934501807389314</v>
      </c>
      <c r="L1355">
        <v>2.8680693278576328</v>
      </c>
      <c r="M1355">
        <v>-776.50276076296814</v>
      </c>
      <c r="N1355">
        <v>-8.8705391067252393</v>
      </c>
      <c r="O1355">
        <v>-0.78263231559890589</v>
      </c>
      <c r="P1355">
        <v>68.80763019393649</v>
      </c>
      <c r="Q1355">
        <v>-30.129326102554245</v>
      </c>
      <c r="R1355">
        <v>1.8523266858316241</v>
      </c>
      <c r="S1355">
        <v>3.4060244766508276</v>
      </c>
      <c r="T1355">
        <v>-5.9694391413430203</v>
      </c>
      <c r="U13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3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0.37817685881169394</v>
      </c>
      <c r="W1355">
        <f>Table1[[#This Row],[Win%]]/(Table1[[#This Row],[Win%]]+Table1[[#This Row],[Opp Win%]])</f>
        <v>0.63930483943786953</v>
      </c>
      <c r="X1355">
        <f>Table1[[#This Row],[Probability]]*2.2348375</f>
        <v>1.4287424291072297</v>
      </c>
      <c r="Y1355">
        <v>55.302026804057455</v>
      </c>
    </row>
    <row r="1356" spans="1:25" x14ac:dyDescent="0.35">
      <c r="A1356" t="s">
        <v>30</v>
      </c>
      <c r="B1356">
        <v>2020020678</v>
      </c>
      <c r="C1356">
        <v>43</v>
      </c>
      <c r="D1356">
        <v>20202021</v>
      </c>
      <c r="E1356" t="s">
        <v>43</v>
      </c>
      <c r="F1356">
        <v>1</v>
      </c>
      <c r="I1356">
        <v>-1.4722969288774828</v>
      </c>
      <c r="J1356">
        <v>116.79607728226352</v>
      </c>
      <c r="K1356">
        <v>6.890121907299573</v>
      </c>
      <c r="L1356">
        <v>1.0747770622861132</v>
      </c>
      <c r="M1356">
        <v>232.58400555555568</v>
      </c>
      <c r="N1356">
        <v>-3.0358623597115515</v>
      </c>
      <c r="O1356">
        <v>0.20518424839835528</v>
      </c>
      <c r="P1356">
        <v>35.513962077751387</v>
      </c>
      <c r="Q1356">
        <v>2.1305791290007257</v>
      </c>
      <c r="R1356">
        <v>3.2623198412046577</v>
      </c>
      <c r="S1356">
        <v>785.23302528180329</v>
      </c>
      <c r="T1356">
        <v>3.8844278160585533</v>
      </c>
      <c r="U13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3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0.47675759608573953</v>
      </c>
      <c r="W1356">
        <f>Table1[[#This Row],[Win%]]/(Table1[[#This Row],[Win%]]+Table1[[#This Row],[Opp Win%]])</f>
        <v>0.56513893977985663</v>
      </c>
      <c r="X1356">
        <f>Table1[[#This Row],[Probability]]*2.2348375</f>
        <v>1.2629936953302652</v>
      </c>
      <c r="Y1356">
        <v>52.99287065465478</v>
      </c>
    </row>
    <row r="1357" spans="1:25" x14ac:dyDescent="0.35">
      <c r="A1357" t="s">
        <v>43</v>
      </c>
      <c r="B1357">
        <v>2020020678</v>
      </c>
      <c r="C1357">
        <v>45</v>
      </c>
      <c r="D1357">
        <v>20202021</v>
      </c>
      <c r="E1357" t="s">
        <v>30</v>
      </c>
      <c r="F1357">
        <v>0</v>
      </c>
      <c r="I1357">
        <v>0.20518424839835528</v>
      </c>
      <c r="J1357">
        <v>35.513962077751387</v>
      </c>
      <c r="K1357">
        <v>2.1305791290007257</v>
      </c>
      <c r="L1357">
        <v>3.2623198412046577</v>
      </c>
      <c r="M1357">
        <v>785.23302528180329</v>
      </c>
      <c r="N1357">
        <v>3.8844278160585533</v>
      </c>
      <c r="O1357">
        <v>-1.4722969288774828</v>
      </c>
      <c r="P1357">
        <v>116.79607728226352</v>
      </c>
      <c r="Q1357">
        <v>6.890121907299573</v>
      </c>
      <c r="R1357">
        <v>1.0747770622861132</v>
      </c>
      <c r="S1357">
        <v>232.58400555555568</v>
      </c>
      <c r="T1357">
        <v>-3.0358623597115515</v>
      </c>
      <c r="U13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3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0.62911919201091238</v>
      </c>
      <c r="W1357">
        <f>Table1[[#This Row],[Win%]]/(Table1[[#This Row],[Win%]]+Table1[[#This Row],[Opp Win%]])</f>
        <v>0.43528189044785015</v>
      </c>
      <c r="X1357">
        <f>Table1[[#This Row],[Probability]]*2.2348375</f>
        <v>0.97278429184374726</v>
      </c>
      <c r="Y1357">
        <v>51.982722898732526</v>
      </c>
    </row>
    <row r="1358" spans="1:25" x14ac:dyDescent="0.35">
      <c r="A1358" t="s">
        <v>38</v>
      </c>
      <c r="B1358">
        <v>2020020679</v>
      </c>
      <c r="C1358">
        <v>44</v>
      </c>
      <c r="D1358">
        <v>20202021</v>
      </c>
      <c r="E1358" t="s">
        <v>51</v>
      </c>
      <c r="F1358">
        <v>0</v>
      </c>
      <c r="I1358">
        <v>-0.66641054968514868</v>
      </c>
      <c r="J1358">
        <v>-57.158324950780475</v>
      </c>
      <c r="K1358">
        <v>9.6947103951214899</v>
      </c>
      <c r="L1358">
        <v>-4.1517800903490745</v>
      </c>
      <c r="M1358">
        <v>-31.16033623188423</v>
      </c>
      <c r="N1358">
        <v>1.0986362106265606</v>
      </c>
      <c r="O1358">
        <v>8.4034351067760277E-2</v>
      </c>
      <c r="P1358">
        <v>-25.145683299746985</v>
      </c>
      <c r="Q1358">
        <v>44.211599118563036</v>
      </c>
      <c r="R1358">
        <v>-3.3769683175906877</v>
      </c>
      <c r="S1358">
        <v>939.36264489157156</v>
      </c>
      <c r="T1358">
        <v>-3.9232058862550425</v>
      </c>
      <c r="U13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3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0.72370039271488074</v>
      </c>
      <c r="W1358">
        <f>Table1[[#This Row],[Win%]]/(Table1[[#This Row],[Win%]]+Table1[[#This Row],[Opp Win%]])</f>
        <v>0.40822471055682941</v>
      </c>
      <c r="X1358">
        <f>Table1[[#This Row],[Probability]]*2.2348375</f>
        <v>0.91231589157904813</v>
      </c>
      <c r="Y1358">
        <v>52.44207889332673</v>
      </c>
    </row>
    <row r="1359" spans="1:25" x14ac:dyDescent="0.35">
      <c r="A1359" t="s">
        <v>51</v>
      </c>
      <c r="B1359">
        <v>2020020679</v>
      </c>
      <c r="C1359">
        <v>45</v>
      </c>
      <c r="D1359">
        <v>20202021</v>
      </c>
      <c r="E1359" t="s">
        <v>38</v>
      </c>
      <c r="F1359">
        <v>1</v>
      </c>
      <c r="I1359">
        <v>8.4034351067760277E-2</v>
      </c>
      <c r="J1359">
        <v>-25.145683299746985</v>
      </c>
      <c r="K1359">
        <v>44.211599118563036</v>
      </c>
      <c r="L1359">
        <v>-3.3769683175906877</v>
      </c>
      <c r="M1359">
        <v>939.36264489157156</v>
      </c>
      <c r="N1359">
        <v>-3.9232058862550425</v>
      </c>
      <c r="O1359">
        <v>-0.66641054968514868</v>
      </c>
      <c r="P1359">
        <v>-57.158324950780475</v>
      </c>
      <c r="Q1359">
        <v>9.6947103951214899</v>
      </c>
      <c r="R1359">
        <v>-4.1517800903490745</v>
      </c>
      <c r="S1359">
        <v>-31.16033623188423</v>
      </c>
      <c r="T1359">
        <v>1.0986362106265606</v>
      </c>
      <c r="U13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3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0.49330608457151759</v>
      </c>
      <c r="W1359">
        <f>Table1[[#This Row],[Win%]]/(Table1[[#This Row],[Win%]]+Table1[[#This Row],[Opp Win%]])</f>
        <v>0.59233910573133941</v>
      </c>
      <c r="X1359">
        <f>Table1[[#This Row],[Probability]]*2.2348375</f>
        <v>1.3237816462048622</v>
      </c>
      <c r="Y1359">
        <v>58.85568936497981</v>
      </c>
    </row>
    <row r="1360" spans="1:25" x14ac:dyDescent="0.35">
      <c r="A1360" t="s">
        <v>47</v>
      </c>
      <c r="B1360">
        <v>2020020680</v>
      </c>
      <c r="C1360">
        <v>44</v>
      </c>
      <c r="D1360">
        <v>20202021</v>
      </c>
      <c r="E1360" t="s">
        <v>48</v>
      </c>
      <c r="F1360">
        <v>0</v>
      </c>
      <c r="I1360">
        <v>-0.36688967357289681</v>
      </c>
      <c r="J1360">
        <v>134.82661183742056</v>
      </c>
      <c r="K1360">
        <v>15.996563027579304</v>
      </c>
      <c r="L1360">
        <v>-2.4871668117727559</v>
      </c>
      <c r="M1360">
        <v>-344.5575705314011</v>
      </c>
      <c r="N1360">
        <v>1.2504598696003297</v>
      </c>
      <c r="O1360">
        <v>6.5280073175905284E-2</v>
      </c>
      <c r="P1360">
        <v>71.226022474350017</v>
      </c>
      <c r="Q1360">
        <v>38.062897552639093</v>
      </c>
      <c r="R1360">
        <v>-10.835176515311939</v>
      </c>
      <c r="S1360">
        <v>-2729.2985930756845</v>
      </c>
      <c r="T1360">
        <v>-7.8639648310119181</v>
      </c>
      <c r="U13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3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0.73047533378006646</v>
      </c>
      <c r="W1360">
        <f>Table1[[#This Row],[Win%]]/(Table1[[#This Row],[Win%]]+Table1[[#This Row],[Opp Win%]])</f>
        <v>0.43658424402000401</v>
      </c>
      <c r="X1360">
        <f>Table1[[#This Row],[Probability]]*2.2348375</f>
        <v>0.97569484044505561</v>
      </c>
      <c r="Y1360">
        <v>53.249832306045775</v>
      </c>
    </row>
    <row r="1361" spans="1:25" x14ac:dyDescent="0.35">
      <c r="A1361" t="s">
        <v>48</v>
      </c>
      <c r="B1361">
        <v>2020020680</v>
      </c>
      <c r="C1361">
        <v>44</v>
      </c>
      <c r="D1361">
        <v>20202021</v>
      </c>
      <c r="E1361" t="s">
        <v>47</v>
      </c>
      <c r="F1361">
        <v>1</v>
      </c>
      <c r="I1361">
        <v>6.5280073175905284E-2</v>
      </c>
      <c r="J1361">
        <v>71.226022474350017</v>
      </c>
      <c r="K1361">
        <v>38.062897552639093</v>
      </c>
      <c r="L1361">
        <v>-10.835176515311939</v>
      </c>
      <c r="M1361">
        <v>-2729.2985930756845</v>
      </c>
      <c r="N1361">
        <v>-7.8639648310119181</v>
      </c>
      <c r="O1361">
        <v>-0.36688967357289681</v>
      </c>
      <c r="P1361">
        <v>134.82661183742056</v>
      </c>
      <c r="Q1361">
        <v>15.996563027579304</v>
      </c>
      <c r="R1361">
        <v>-2.4871668117727559</v>
      </c>
      <c r="S1361">
        <v>-344.5575705314011</v>
      </c>
      <c r="T1361">
        <v>1.2504598696003297</v>
      </c>
      <c r="U13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3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0.55528385391366142</v>
      </c>
      <c r="W1361">
        <f>Table1[[#This Row],[Win%]]/(Table1[[#This Row],[Win%]]+Table1[[#This Row],[Opp Win%]])</f>
        <v>0.56386918134777231</v>
      </c>
      <c r="X1361">
        <f>Table1[[#This Row],[Probability]]*2.2348375</f>
        <v>1.260155991570302</v>
      </c>
      <c r="Y1361">
        <v>56.164850752638081</v>
      </c>
    </row>
    <row r="1362" spans="1:25" x14ac:dyDescent="0.35">
      <c r="A1362" t="s">
        <v>33</v>
      </c>
      <c r="B1362">
        <v>2020020681</v>
      </c>
      <c r="C1362">
        <v>46</v>
      </c>
      <c r="D1362">
        <v>20202021</v>
      </c>
      <c r="E1362" t="s">
        <v>36</v>
      </c>
      <c r="F1362">
        <v>0</v>
      </c>
      <c r="I1362">
        <v>-0.51377536830253456</v>
      </c>
      <c r="J1362">
        <v>-93.587614836228369</v>
      </c>
      <c r="K1362">
        <v>-18.726763867593753</v>
      </c>
      <c r="L1362">
        <v>-9.482678226468682</v>
      </c>
      <c r="M1362">
        <v>-2843.8900379834558</v>
      </c>
      <c r="N1362">
        <v>-7.769291471120817</v>
      </c>
      <c r="O1362">
        <v>1.2659645358726888</v>
      </c>
      <c r="P1362">
        <v>1.5577575312292105</v>
      </c>
      <c r="Q1362">
        <v>-50.358277008773904</v>
      </c>
      <c r="R1362">
        <v>6.7202253853524994</v>
      </c>
      <c r="S1362">
        <v>215.97236040688585</v>
      </c>
      <c r="T1362">
        <v>-5.5942720712461309</v>
      </c>
      <c r="U13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13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0.31337043680024623</v>
      </c>
      <c r="W1362">
        <f>Table1[[#This Row],[Win%]]/(Table1[[#This Row],[Win%]]+Table1[[#This Row],[Opp Win%]])</f>
        <v>0.54893256217902497</v>
      </c>
      <c r="X1362">
        <f>Table1[[#This Row],[Probability]]*2.2348375</f>
        <v>1.2267750749287667</v>
      </c>
      <c r="Y1362">
        <v>46.844719081749098</v>
      </c>
    </row>
    <row r="1363" spans="1:25" x14ac:dyDescent="0.35">
      <c r="A1363" t="s">
        <v>36</v>
      </c>
      <c r="B1363">
        <v>2020020681</v>
      </c>
      <c r="C1363">
        <v>45</v>
      </c>
      <c r="D1363">
        <v>20202021</v>
      </c>
      <c r="E1363" t="s">
        <v>33</v>
      </c>
      <c r="F1363">
        <v>1</v>
      </c>
      <c r="I1363">
        <v>1.2659645358726888</v>
      </c>
      <c r="J1363">
        <v>1.5577575312292105</v>
      </c>
      <c r="K1363">
        <v>-50.358277008773904</v>
      </c>
      <c r="L1363">
        <v>6.7202253853524994</v>
      </c>
      <c r="M1363">
        <v>215.97236040688585</v>
      </c>
      <c r="N1363">
        <v>-5.5942720712461309</v>
      </c>
      <c r="O1363">
        <v>-0.51377536830253456</v>
      </c>
      <c r="P1363">
        <v>-93.587614836228369</v>
      </c>
      <c r="Q1363">
        <v>-18.726763867593753</v>
      </c>
      <c r="R1363">
        <v>-9.482678226468682</v>
      </c>
      <c r="S1363">
        <v>-2843.8900379834558</v>
      </c>
      <c r="T1363">
        <v>-7.769291471120817</v>
      </c>
      <c r="U13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3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0.38392636673866287</v>
      </c>
      <c r="W1363">
        <f>Table1[[#This Row],[Win%]]/(Table1[[#This Row],[Win%]]+Table1[[#This Row],[Opp Win%]])</f>
        <v>0.45176301634685684</v>
      </c>
      <c r="X1363">
        <f>Table1[[#This Row],[Probability]]*2.2348375</f>
        <v>1.0096169300450686</v>
      </c>
      <c r="Y1363">
        <v>36.47019300158351</v>
      </c>
    </row>
    <row r="1364" spans="1:25" x14ac:dyDescent="0.35">
      <c r="A1364" t="s">
        <v>52</v>
      </c>
      <c r="B1364">
        <v>2020020682</v>
      </c>
      <c r="C1364">
        <v>44</v>
      </c>
      <c r="D1364">
        <v>20202021</v>
      </c>
      <c r="E1364" t="s">
        <v>55</v>
      </c>
      <c r="F1364">
        <v>1</v>
      </c>
      <c r="H1364">
        <v>1</v>
      </c>
      <c r="I1364">
        <v>0.62311717105407127</v>
      </c>
      <c r="J1364">
        <v>27.23349797469508</v>
      </c>
      <c r="K1364">
        <v>27.959672393531708</v>
      </c>
      <c r="L1364">
        <v>2.3068099164955527</v>
      </c>
      <c r="M1364">
        <v>1185.6638666666668</v>
      </c>
      <c r="N1364">
        <v>7.3648578515872991</v>
      </c>
      <c r="O1364">
        <v>0.75781942978097072</v>
      </c>
      <c r="P1364">
        <v>88.581902214141465</v>
      </c>
      <c r="Q1364">
        <v>-12.573410196544119</v>
      </c>
      <c r="R1364">
        <v>-5.2058526433949339</v>
      </c>
      <c r="S1364">
        <v>714.05321721439736</v>
      </c>
      <c r="T1364">
        <v>-1.2598363417135965</v>
      </c>
      <c r="U13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3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0.41829294154333851</v>
      </c>
      <c r="W1364">
        <f>Table1[[#This Row],[Win%]]/(Table1[[#This Row],[Win%]]+Table1[[#This Row],[Opp Win%]])</f>
        <v>0.61541146815869785</v>
      </c>
      <c r="X1364">
        <f>Table1[[#This Row],[Probability]]*2.2348375</f>
        <v>1.3753446269711138</v>
      </c>
      <c r="Y1364">
        <v>56.263200079802985</v>
      </c>
    </row>
    <row r="1365" spans="1:25" x14ac:dyDescent="0.35">
      <c r="A1365" t="s">
        <v>55</v>
      </c>
      <c r="B1365">
        <v>2020020682</v>
      </c>
      <c r="C1365">
        <v>45</v>
      </c>
      <c r="D1365">
        <v>20202021</v>
      </c>
      <c r="E1365" t="s">
        <v>52</v>
      </c>
      <c r="F1365">
        <v>0</v>
      </c>
      <c r="G1365">
        <v>1</v>
      </c>
      <c r="I1365">
        <v>0.75781942978097072</v>
      </c>
      <c r="J1365">
        <v>88.581902214141465</v>
      </c>
      <c r="K1365">
        <v>-12.573410196544119</v>
      </c>
      <c r="L1365">
        <v>-5.2058526433949339</v>
      </c>
      <c r="M1365">
        <v>714.05321721439736</v>
      </c>
      <c r="N1365">
        <v>-1.2598363417135965</v>
      </c>
      <c r="O1365">
        <v>0.62311717105407127</v>
      </c>
      <c r="P1365">
        <v>27.23349797469508</v>
      </c>
      <c r="Q1365">
        <v>27.959672393531708</v>
      </c>
      <c r="R1365">
        <v>2.3068099164955527</v>
      </c>
      <c r="S1365">
        <v>1185.6638666666668</v>
      </c>
      <c r="T1365">
        <v>7.3648578515872991</v>
      </c>
      <c r="U13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0.40910329687343744</v>
      </c>
      <c r="V13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0.65746482374967474</v>
      </c>
      <c r="W1365">
        <f>Table1[[#This Row],[Win%]]/(Table1[[#This Row],[Win%]]+Table1[[#This Row],[Opp Win%]])</f>
        <v>0.38356977764761097</v>
      </c>
      <c r="X1365">
        <f>Table1[[#This Row],[Probability]]*2.2348375</f>
        <v>0.85721612295354266</v>
      </c>
      <c r="Y1365">
        <v>50.463377983137725</v>
      </c>
    </row>
    <row r="1366" spans="1:25" x14ac:dyDescent="0.35">
      <c r="A1366" t="s">
        <v>31</v>
      </c>
      <c r="B1366">
        <v>2020020683</v>
      </c>
      <c r="C1366">
        <v>45</v>
      </c>
      <c r="D1366">
        <v>20202021</v>
      </c>
      <c r="E1366" t="s">
        <v>35</v>
      </c>
      <c r="F1366">
        <v>0</v>
      </c>
      <c r="I1366">
        <v>-0.43834757911704503</v>
      </c>
      <c r="J1366">
        <v>-51.594570708742069</v>
      </c>
      <c r="K1366">
        <v>-8.0782583008146709</v>
      </c>
      <c r="L1366">
        <v>-7.2044837180013666</v>
      </c>
      <c r="M1366">
        <v>-1293.0434984126987</v>
      </c>
      <c r="N1366">
        <v>-3.9297237041693696</v>
      </c>
      <c r="O1366">
        <v>1.3322205249212851</v>
      </c>
      <c r="P1366">
        <v>-0.89181879549125753</v>
      </c>
      <c r="Q1366">
        <v>11.427095034636306</v>
      </c>
      <c r="R1366">
        <v>8.1630727501711178</v>
      </c>
      <c r="S1366">
        <v>696.79153977455735</v>
      </c>
      <c r="T1366">
        <v>4.1735657038859113</v>
      </c>
      <c r="U13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3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0.55944443197076255</v>
      </c>
      <c r="W1366">
        <f>Table1[[#This Row],[Win%]]/(Table1[[#This Row],[Win%]]+Table1[[#This Row],[Opp Win%]])</f>
        <v>0.43678445435834612</v>
      </c>
      <c r="X1366">
        <f>Table1[[#This Row],[Probability]]*2.2348375</f>
        <v>0.97614227801707021</v>
      </c>
      <c r="Y1366">
        <v>49.067161795112597</v>
      </c>
    </row>
    <row r="1367" spans="1:25" x14ac:dyDescent="0.35">
      <c r="A1367" t="s">
        <v>35</v>
      </c>
      <c r="B1367">
        <v>2020020683</v>
      </c>
      <c r="C1367">
        <v>45</v>
      </c>
      <c r="D1367">
        <v>20202021</v>
      </c>
      <c r="E1367" t="s">
        <v>31</v>
      </c>
      <c r="F1367">
        <v>1</v>
      </c>
      <c r="I1367">
        <v>1.3322205249212851</v>
      </c>
      <c r="J1367">
        <v>-0.89181879549125753</v>
      </c>
      <c r="K1367">
        <v>11.427095034636306</v>
      </c>
      <c r="L1367">
        <v>8.1630727501711178</v>
      </c>
      <c r="M1367">
        <v>696.79153977455735</v>
      </c>
      <c r="N1367">
        <v>4.1735657038859113</v>
      </c>
      <c r="O1367">
        <v>-0.43834757911704503</v>
      </c>
      <c r="P1367">
        <v>-51.594570708742069</v>
      </c>
      <c r="Q1367">
        <v>-8.0782583008146709</v>
      </c>
      <c r="R1367">
        <v>-7.2044837180013666</v>
      </c>
      <c r="S1367">
        <v>-1293.0434984126987</v>
      </c>
      <c r="T1367">
        <v>-3.9297237041693696</v>
      </c>
      <c r="U13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3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0.44341987237346919</v>
      </c>
      <c r="W1367">
        <f>Table1[[#This Row],[Win%]]/(Table1[[#This Row],[Win%]]+Table1[[#This Row],[Opp Win%]])</f>
        <v>0.56271347776701974</v>
      </c>
      <c r="X1367">
        <f>Table1[[#This Row],[Probability]]*2.2348375</f>
        <v>1.2575731818691518</v>
      </c>
      <c r="Y1367">
        <v>51.131779651102057</v>
      </c>
    </row>
    <row r="1368" spans="1:25" x14ac:dyDescent="0.35">
      <c r="A1368" t="s">
        <v>27</v>
      </c>
      <c r="B1368">
        <v>2020020684</v>
      </c>
      <c r="C1368">
        <v>43</v>
      </c>
      <c r="D1368">
        <v>20202021</v>
      </c>
      <c r="E1368" t="s">
        <v>50</v>
      </c>
      <c r="F1368">
        <v>1</v>
      </c>
      <c r="I1368">
        <v>-0.3447130821971266</v>
      </c>
      <c r="J1368">
        <v>9.8993165852311584</v>
      </c>
      <c r="K1368">
        <v>-26.142380506501638</v>
      </c>
      <c r="L1368">
        <v>1.6962691909650935</v>
      </c>
      <c r="M1368">
        <v>-28.623180952380835</v>
      </c>
      <c r="N1368">
        <v>24.050277034734826</v>
      </c>
      <c r="O1368">
        <v>0.75453400883641186</v>
      </c>
      <c r="P1368">
        <v>110.80240304278483</v>
      </c>
      <c r="Q1368">
        <v>20.666081190772974</v>
      </c>
      <c r="R1368">
        <v>-9.0364085481661469</v>
      </c>
      <c r="S1368">
        <v>-1893.0857029733961</v>
      </c>
      <c r="T1368">
        <v>2.5698265829382216</v>
      </c>
      <c r="U13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3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0.59856476466304298</v>
      </c>
      <c r="W1368">
        <f>Table1[[#This Row],[Win%]]/(Table1[[#This Row],[Win%]]+Table1[[#This Row],[Opp Win%]])</f>
        <v>0.44498288464583469</v>
      </c>
      <c r="X1368">
        <f>Table1[[#This Row],[Probability]]*2.2348375</f>
        <v>0.99446443746468549</v>
      </c>
      <c r="Y1368">
        <v>43.260865682371474</v>
      </c>
    </row>
    <row r="1369" spans="1:25" x14ac:dyDescent="0.35">
      <c r="A1369" t="s">
        <v>50</v>
      </c>
      <c r="B1369">
        <v>2020020684</v>
      </c>
      <c r="C1369">
        <v>44</v>
      </c>
      <c r="D1369">
        <v>20202021</v>
      </c>
      <c r="E1369" t="s">
        <v>27</v>
      </c>
      <c r="F1369">
        <v>0</v>
      </c>
      <c r="I1369">
        <v>0.75453400883641186</v>
      </c>
      <c r="J1369">
        <v>110.80240304278483</v>
      </c>
      <c r="K1369">
        <v>20.666081190772974</v>
      </c>
      <c r="L1369">
        <v>-9.0364085481661469</v>
      </c>
      <c r="M1369">
        <v>-1893.0857029733961</v>
      </c>
      <c r="N1369">
        <v>2.5698265829382216</v>
      </c>
      <c r="O1369">
        <v>-0.3447130821971266</v>
      </c>
      <c r="P1369">
        <v>9.8993165852311584</v>
      </c>
      <c r="Q1369">
        <v>-26.142380506501638</v>
      </c>
      <c r="R1369">
        <v>1.6962691909650935</v>
      </c>
      <c r="S1369">
        <v>-28.623180952380835</v>
      </c>
      <c r="T1369">
        <v>24.050277034734826</v>
      </c>
      <c r="U13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3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0.45030946587807624</v>
      </c>
      <c r="W1369">
        <f>Table1[[#This Row],[Win%]]/(Table1[[#This Row],[Win%]]+Table1[[#This Row],[Opp Win%]])</f>
        <v>0.56004372413697601</v>
      </c>
      <c r="X1369">
        <f>Table1[[#This Row],[Probability]]*2.2348375</f>
        <v>1.251606716340969</v>
      </c>
      <c r="Y1369">
        <v>56.566273129666612</v>
      </c>
    </row>
    <row r="1370" spans="1:25" x14ac:dyDescent="0.35">
      <c r="A1370" t="s">
        <v>28</v>
      </c>
      <c r="B1370">
        <v>2020020685</v>
      </c>
      <c r="C1370">
        <v>44</v>
      </c>
      <c r="D1370">
        <v>20202021</v>
      </c>
      <c r="E1370" t="s">
        <v>44</v>
      </c>
      <c r="F1370">
        <v>1</v>
      </c>
      <c r="I1370">
        <v>7.3356732997945123E-2</v>
      </c>
      <c r="J1370">
        <v>-28.333254320071823</v>
      </c>
      <c r="K1370">
        <v>33.982612491325931</v>
      </c>
      <c r="L1370">
        <v>8.8475354469541401</v>
      </c>
      <c r="M1370">
        <v>1042.6090174603178</v>
      </c>
      <c r="N1370">
        <v>14.053344582942731</v>
      </c>
      <c r="O1370">
        <v>1.4214744605817919</v>
      </c>
      <c r="P1370">
        <v>60.494438500701349</v>
      </c>
      <c r="Q1370">
        <v>-8.9224645052110425</v>
      </c>
      <c r="R1370">
        <v>-3.8317542018280264</v>
      </c>
      <c r="S1370">
        <v>-1192.0137722222225</v>
      </c>
      <c r="T1370">
        <v>-2.6890756118069388</v>
      </c>
      <c r="U13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3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0.46143978357408638</v>
      </c>
      <c r="W1370">
        <f>Table1[[#This Row],[Win%]]/(Table1[[#This Row],[Win%]]+Table1[[#This Row],[Opp Win%]])</f>
        <v>0.59458150300339507</v>
      </c>
      <c r="X1370">
        <f>Table1[[#This Row],[Probability]]*2.2348375</f>
        <v>1.3287930397183498</v>
      </c>
      <c r="Y1370">
        <v>52.525648403992456</v>
      </c>
    </row>
    <row r="1371" spans="1:25" x14ac:dyDescent="0.35">
      <c r="A1371" t="s">
        <v>44</v>
      </c>
      <c r="B1371">
        <v>2020020685</v>
      </c>
      <c r="C1371">
        <v>44</v>
      </c>
      <c r="D1371">
        <v>20202021</v>
      </c>
      <c r="E1371" t="s">
        <v>28</v>
      </c>
      <c r="F1371">
        <v>0</v>
      </c>
      <c r="I1371">
        <v>1.4214744605817919</v>
      </c>
      <c r="J1371">
        <v>60.494438500701349</v>
      </c>
      <c r="K1371">
        <v>-8.9224645052110425</v>
      </c>
      <c r="L1371">
        <v>-3.8317542018280264</v>
      </c>
      <c r="M1371">
        <v>-1192.0137722222225</v>
      </c>
      <c r="N1371">
        <v>-2.6890756118069388</v>
      </c>
      <c r="O1371">
        <v>7.3356732997945123E-2</v>
      </c>
      <c r="P1371">
        <v>-28.333254320071823</v>
      </c>
      <c r="Q1371">
        <v>33.982612491325931</v>
      </c>
      <c r="R1371">
        <v>8.8475354469541401</v>
      </c>
      <c r="S1371">
        <v>1042.6090174603178</v>
      </c>
      <c r="T1371">
        <v>14.053344582942731</v>
      </c>
      <c r="U13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3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0.65368026499969545</v>
      </c>
      <c r="W1371">
        <f>Table1[[#This Row],[Win%]]/(Table1[[#This Row],[Win%]]+Table1[[#This Row],[Opp Win%]])</f>
        <v>0.40323222614124737</v>
      </c>
      <c r="X1371">
        <f>Table1[[#This Row],[Probability]]*2.2348375</f>
        <v>0.90115850018893984</v>
      </c>
      <c r="Y1371">
        <v>46.19695947965279</v>
      </c>
    </row>
    <row r="1372" spans="1:25" x14ac:dyDescent="0.35">
      <c r="A1372" t="s">
        <v>32</v>
      </c>
      <c r="B1372">
        <v>2020020686</v>
      </c>
      <c r="C1372">
        <v>46</v>
      </c>
      <c r="D1372">
        <v>20202021</v>
      </c>
      <c r="E1372" t="s">
        <v>41</v>
      </c>
      <c r="F1372">
        <v>0</v>
      </c>
      <c r="I1372">
        <v>-0.34457618965776987</v>
      </c>
      <c r="J1372">
        <v>2.510562156889776</v>
      </c>
      <c r="K1372">
        <v>-7.4149100542288071E-2</v>
      </c>
      <c r="L1372">
        <v>-1.3181045256673478</v>
      </c>
      <c r="M1372">
        <v>1707.2664513227514</v>
      </c>
      <c r="N1372">
        <v>-6.3759680995777774</v>
      </c>
      <c r="O1372">
        <v>0.21613565154688408</v>
      </c>
      <c r="P1372">
        <v>72.09442303957718</v>
      </c>
      <c r="Q1372">
        <v>-5.8456133309956888</v>
      </c>
      <c r="R1372">
        <v>3.1774464668035627</v>
      </c>
      <c r="S1372">
        <v>1805.3242696400625</v>
      </c>
      <c r="T1372">
        <v>-4.657202089309032</v>
      </c>
      <c r="U13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13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0.53623123448722687</v>
      </c>
      <c r="W1372">
        <f>Table1[[#This Row],[Win%]]/(Table1[[#This Row],[Win%]]+Table1[[#This Row],[Opp Win%]])</f>
        <v>0.46811819590738624</v>
      </c>
      <c r="X1372">
        <f>Table1[[#This Row],[Probability]]*2.2348375</f>
        <v>1.0461680986461732</v>
      </c>
      <c r="Y1372">
        <v>53.121070356715812</v>
      </c>
    </row>
    <row r="1373" spans="1:25" x14ac:dyDescent="0.35">
      <c r="A1373" t="s">
        <v>41</v>
      </c>
      <c r="B1373">
        <v>2020020686</v>
      </c>
      <c r="C1373">
        <v>45</v>
      </c>
      <c r="D1373">
        <v>20202021</v>
      </c>
      <c r="E1373" t="s">
        <v>32</v>
      </c>
      <c r="F1373">
        <v>1</v>
      </c>
      <c r="I1373">
        <v>0.21613565154688408</v>
      </c>
      <c r="J1373">
        <v>72.09442303957718</v>
      </c>
      <c r="K1373">
        <v>-5.8456133309956888</v>
      </c>
      <c r="L1373">
        <v>3.1774464668035627</v>
      </c>
      <c r="M1373">
        <v>1805.3242696400625</v>
      </c>
      <c r="N1373">
        <v>-4.657202089309032</v>
      </c>
      <c r="O1373">
        <v>-0.34457618965776987</v>
      </c>
      <c r="P1373">
        <v>2.510562156889776</v>
      </c>
      <c r="Q1373">
        <v>-7.4149100542288071E-2</v>
      </c>
      <c r="R1373">
        <v>-1.3181045256673478</v>
      </c>
      <c r="S1373">
        <v>1707.2664513227514</v>
      </c>
      <c r="T1373">
        <v>-6.3759680995777774</v>
      </c>
      <c r="U13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3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0.4739739458321191</v>
      </c>
      <c r="W1373">
        <f>Table1[[#This Row],[Win%]]/(Table1[[#This Row],[Win%]]+Table1[[#This Row],[Opp Win%]])</f>
        <v>0.53191116723202581</v>
      </c>
      <c r="X1373">
        <f>Table1[[#This Row],[Probability]]*2.2348375</f>
        <v>1.1887350231989025</v>
      </c>
      <c r="Y1373">
        <v>52.652509996489854</v>
      </c>
    </row>
    <row r="1374" spans="1:25" x14ac:dyDescent="0.35">
      <c r="A1374" t="s">
        <v>40</v>
      </c>
      <c r="B1374">
        <v>2020020687</v>
      </c>
      <c r="C1374">
        <v>43</v>
      </c>
      <c r="D1374">
        <v>20202021</v>
      </c>
      <c r="E1374" t="s">
        <v>49</v>
      </c>
      <c r="F1374">
        <v>1</v>
      </c>
      <c r="I1374">
        <v>0.98834646605749321</v>
      </c>
      <c r="J1374">
        <v>-10.997271694041949</v>
      </c>
      <c r="K1374">
        <v>19.75383812543657</v>
      </c>
      <c r="L1374">
        <v>6.3204991704312121</v>
      </c>
      <c r="M1374">
        <v>-113.65008168852069</v>
      </c>
      <c r="N1374">
        <v>-23.376013543343358</v>
      </c>
      <c r="O1374">
        <v>9.553332437371452E-2</v>
      </c>
      <c r="P1374">
        <v>-116.06624311111115</v>
      </c>
      <c r="Q1374">
        <v>-15.396263933592431</v>
      </c>
      <c r="R1374">
        <v>5.0337093004791242</v>
      </c>
      <c r="S1374">
        <v>1899.4220578329882</v>
      </c>
      <c r="T1374">
        <v>-8.7177326626672311</v>
      </c>
      <c r="U13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3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0.35450112664729411</v>
      </c>
      <c r="W1374">
        <f>Table1[[#This Row],[Win%]]/(Table1[[#This Row],[Win%]]+Table1[[#This Row],[Opp Win%]])</f>
        <v>0.61491024828097629</v>
      </c>
      <c r="X1374">
        <f>Table1[[#This Row],[Probability]]*2.2348375</f>
        <v>1.3742244819926361</v>
      </c>
      <c r="Y1374">
        <v>51.996570305055002</v>
      </c>
    </row>
    <row r="1375" spans="1:25" x14ac:dyDescent="0.35">
      <c r="A1375" t="s">
        <v>49</v>
      </c>
      <c r="B1375">
        <v>2020020687</v>
      </c>
      <c r="C1375">
        <v>43</v>
      </c>
      <c r="D1375">
        <v>20202021</v>
      </c>
      <c r="E1375" t="s">
        <v>40</v>
      </c>
      <c r="F1375">
        <v>0</v>
      </c>
      <c r="I1375">
        <v>9.553332437371452E-2</v>
      </c>
      <c r="J1375">
        <v>-116.06624311111115</v>
      </c>
      <c r="K1375">
        <v>-15.396263933592431</v>
      </c>
      <c r="L1375">
        <v>5.0337093004791242</v>
      </c>
      <c r="M1375">
        <v>1899.4220578329882</v>
      </c>
      <c r="N1375">
        <v>-8.7177326626672311</v>
      </c>
      <c r="O1375">
        <v>0.98834646605749321</v>
      </c>
      <c r="P1375">
        <v>-10.997271694041949</v>
      </c>
      <c r="Q1375">
        <v>19.75383812543657</v>
      </c>
      <c r="R1375">
        <v>6.3204991704312121</v>
      </c>
      <c r="S1375">
        <v>-113.65008168852069</v>
      </c>
      <c r="T1375">
        <v>-23.376013543343358</v>
      </c>
      <c r="U13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3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0.58625701265204078</v>
      </c>
      <c r="W1375">
        <f>Table1[[#This Row],[Win%]]/(Table1[[#This Row],[Win%]]+Table1[[#This Row],[Opp Win%]])</f>
        <v>0.38807358431920158</v>
      </c>
      <c r="X1375">
        <f>Table1[[#This Row],[Probability]]*2.2348375</f>
        <v>0.86728139899596357</v>
      </c>
      <c r="Y1375">
        <v>43.967226525654063</v>
      </c>
    </row>
    <row r="1376" spans="1:25" x14ac:dyDescent="0.35">
      <c r="A1376" t="s">
        <v>34</v>
      </c>
      <c r="B1376">
        <v>2020020688</v>
      </c>
      <c r="C1376">
        <v>44</v>
      </c>
      <c r="D1376">
        <v>20202021</v>
      </c>
      <c r="E1376" t="s">
        <v>39</v>
      </c>
      <c r="F1376">
        <v>1</v>
      </c>
      <c r="I1376">
        <v>-0.75224217186173958</v>
      </c>
      <c r="J1376">
        <v>23.850672167193142</v>
      </c>
      <c r="K1376">
        <v>28.234545118035982</v>
      </c>
      <c r="L1376">
        <v>-0.92111616153319176</v>
      </c>
      <c r="M1376">
        <v>-890.01733174603169</v>
      </c>
      <c r="N1376">
        <v>8.3924204510123062</v>
      </c>
      <c r="O1376">
        <v>-1.4216466893155388</v>
      </c>
      <c r="P1376">
        <v>-192.22475691616364</v>
      </c>
      <c r="Q1376">
        <v>-23.56196993405575</v>
      </c>
      <c r="R1376">
        <v>0.54363400958247965</v>
      </c>
      <c r="S1376">
        <v>-671.32156984126937</v>
      </c>
      <c r="T1376">
        <v>-10.953793928354404</v>
      </c>
      <c r="U13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3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0.35560609201089316</v>
      </c>
      <c r="W1376">
        <f>Table1[[#This Row],[Win%]]/(Table1[[#This Row],[Win%]]+Table1[[#This Row],[Opp Win%]])</f>
        <v>0.65744442123664759</v>
      </c>
      <c r="X1376">
        <f>Table1[[#This Row],[Probability]]*2.2348375</f>
        <v>1.4692814467454562</v>
      </c>
      <c r="Y1376">
        <v>56.245132748598877</v>
      </c>
    </row>
    <row r="1377" spans="1:25" x14ac:dyDescent="0.35">
      <c r="A1377" t="s">
        <v>39</v>
      </c>
      <c r="B1377">
        <v>2020020688</v>
      </c>
      <c r="C1377">
        <v>44</v>
      </c>
      <c r="D1377">
        <v>20202021</v>
      </c>
      <c r="E1377" t="s">
        <v>34</v>
      </c>
      <c r="F1377">
        <v>0</v>
      </c>
      <c r="I1377">
        <v>-1.4216466893155388</v>
      </c>
      <c r="J1377">
        <v>-192.22475691616364</v>
      </c>
      <c r="K1377">
        <v>-23.56196993405575</v>
      </c>
      <c r="L1377">
        <v>0.54363400958247965</v>
      </c>
      <c r="M1377">
        <v>-671.32156984126937</v>
      </c>
      <c r="N1377">
        <v>-10.953793928354404</v>
      </c>
      <c r="O1377">
        <v>-0.75224217186173958</v>
      </c>
      <c r="P1377">
        <v>23.850672167193142</v>
      </c>
      <c r="Q1377">
        <v>28.234545118035982</v>
      </c>
      <c r="R1377">
        <v>-0.92111616153319176</v>
      </c>
      <c r="S1377">
        <v>-890.01733174603169</v>
      </c>
      <c r="T1377">
        <v>8.3924204510123062</v>
      </c>
      <c r="U13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3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0.65584356881001415</v>
      </c>
      <c r="W1377">
        <f>Table1[[#This Row],[Win%]]/(Table1[[#This Row],[Win%]]+Table1[[#This Row],[Opp Win%]])</f>
        <v>0.33661080779573088</v>
      </c>
      <c r="X1377">
        <f>Table1[[#This Row],[Probability]]*2.2348375</f>
        <v>0.75227045616719168</v>
      </c>
      <c r="Y1377">
        <v>40.757515059863103</v>
      </c>
    </row>
    <row r="1378" spans="1:25" x14ac:dyDescent="0.35">
      <c r="A1378" t="s">
        <v>26</v>
      </c>
      <c r="B1378">
        <v>2020020689</v>
      </c>
      <c r="C1378">
        <v>46</v>
      </c>
      <c r="D1378">
        <v>20202021</v>
      </c>
      <c r="E1378" t="s">
        <v>54</v>
      </c>
      <c r="F1378">
        <v>1</v>
      </c>
      <c r="I1378">
        <v>4.0228738473646497E-2</v>
      </c>
      <c r="J1378">
        <v>-80.641046765566131</v>
      </c>
      <c r="K1378">
        <v>-24.655634790896553</v>
      </c>
      <c r="L1378">
        <v>7.3225525585215614</v>
      </c>
      <c r="M1378">
        <v>512.9138392801251</v>
      </c>
      <c r="N1378">
        <v>11.892432240407885</v>
      </c>
      <c r="O1378">
        <v>2.2843385975357688E-2</v>
      </c>
      <c r="P1378">
        <v>-43.242299603851876</v>
      </c>
      <c r="Q1378">
        <v>27.992116334146409</v>
      </c>
      <c r="R1378">
        <v>4.9296709705681074</v>
      </c>
      <c r="S1378">
        <v>1704.1662665101721</v>
      </c>
      <c r="T1378">
        <v>19.008328588597113</v>
      </c>
      <c r="U13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3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0.5621290329963714</v>
      </c>
      <c r="W1378">
        <f>Table1[[#This Row],[Win%]]/(Table1[[#This Row],[Win%]]+Table1[[#This Row],[Opp Win%]])</f>
        <v>0.43213433050767586</v>
      </c>
      <c r="X1378">
        <f>Table1[[#This Row],[Probability]]*2.2348375</f>
        <v>0.96575000685594792</v>
      </c>
      <c r="Y1378">
        <v>44.636218773703419</v>
      </c>
    </row>
    <row r="1379" spans="1:25" x14ac:dyDescent="0.35">
      <c r="A1379" t="s">
        <v>54</v>
      </c>
      <c r="B1379">
        <v>2020020689</v>
      </c>
      <c r="C1379">
        <v>45</v>
      </c>
      <c r="D1379">
        <v>20202021</v>
      </c>
      <c r="E1379" t="s">
        <v>26</v>
      </c>
      <c r="F1379">
        <v>0</v>
      </c>
      <c r="I1379">
        <v>2.2843385975357688E-2</v>
      </c>
      <c r="J1379">
        <v>-43.242299603851876</v>
      </c>
      <c r="K1379">
        <v>27.992116334146409</v>
      </c>
      <c r="L1379">
        <v>4.9296709705681074</v>
      </c>
      <c r="M1379">
        <v>1704.1662665101721</v>
      </c>
      <c r="N1379">
        <v>19.008328588597113</v>
      </c>
      <c r="O1379">
        <v>4.0228738473646497E-2</v>
      </c>
      <c r="P1379">
        <v>-80.641046765566131</v>
      </c>
      <c r="Q1379">
        <v>-24.655634790896553</v>
      </c>
      <c r="R1379">
        <v>7.3225525585215614</v>
      </c>
      <c r="S1379">
        <v>512.9138392801251</v>
      </c>
      <c r="T1379">
        <v>11.892432240407885</v>
      </c>
      <c r="U13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3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0.43757043731131767</v>
      </c>
      <c r="W1379">
        <f>Table1[[#This Row],[Win%]]/(Table1[[#This Row],[Win%]]+Table1[[#This Row],[Opp Win%]])</f>
        <v>0.5659430652275862</v>
      </c>
      <c r="X1379">
        <f>Table1[[#This Row],[Probability]]*2.2348375</f>
        <v>1.2647907850355555</v>
      </c>
      <c r="Y1379">
        <v>55.866844056244709</v>
      </c>
    </row>
    <row r="1380" spans="1:25" x14ac:dyDescent="0.35">
      <c r="A1380" t="s">
        <v>29</v>
      </c>
      <c r="B1380">
        <v>2020020690</v>
      </c>
      <c r="C1380">
        <v>45</v>
      </c>
      <c r="D1380">
        <v>20202021</v>
      </c>
      <c r="E1380" t="s">
        <v>48</v>
      </c>
      <c r="F1380">
        <v>1</v>
      </c>
      <c r="I1380">
        <v>-0.78263231559890589</v>
      </c>
      <c r="J1380">
        <v>68.80763019393649</v>
      </c>
      <c r="K1380">
        <v>-30.129326102554245</v>
      </c>
      <c r="L1380">
        <v>1.8523266858316241</v>
      </c>
      <c r="M1380">
        <v>3.4060244766508276</v>
      </c>
      <c r="N1380">
        <v>-5.9694391413430203</v>
      </c>
      <c r="O1380">
        <v>6.5280073175905284E-2</v>
      </c>
      <c r="P1380">
        <v>71.226022474350017</v>
      </c>
      <c r="Q1380">
        <v>38.062897552639093</v>
      </c>
      <c r="R1380">
        <v>-10.835176515311939</v>
      </c>
      <c r="S1380">
        <v>-2729.2985930756845</v>
      </c>
      <c r="T1380">
        <v>-7.8639648310119181</v>
      </c>
      <c r="U13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3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0.61713803412066859</v>
      </c>
      <c r="W1380">
        <f>Table1[[#This Row],[Win%]]/(Table1[[#This Row],[Win%]]+Table1[[#This Row],[Opp Win%]])</f>
        <v>0.41925654171175519</v>
      </c>
      <c r="X1380">
        <f>Table1[[#This Row],[Probability]]*2.2348375</f>
        <v>0.93697024153774466</v>
      </c>
      <c r="Y1380">
        <v>44.265823579585117</v>
      </c>
    </row>
    <row r="1381" spans="1:25" x14ac:dyDescent="0.35">
      <c r="A1381" t="s">
        <v>48</v>
      </c>
      <c r="B1381">
        <v>2020020690</v>
      </c>
      <c r="C1381">
        <v>45</v>
      </c>
      <c r="D1381">
        <v>20202021</v>
      </c>
      <c r="E1381" t="s">
        <v>29</v>
      </c>
      <c r="F1381">
        <v>0</v>
      </c>
      <c r="I1381">
        <v>6.5280073175905284E-2</v>
      </c>
      <c r="J1381">
        <v>71.226022474350017</v>
      </c>
      <c r="K1381">
        <v>38.062897552639093</v>
      </c>
      <c r="L1381">
        <v>-10.835176515311939</v>
      </c>
      <c r="M1381">
        <v>-2729.2985930756845</v>
      </c>
      <c r="N1381">
        <v>-7.8639648310119181</v>
      </c>
      <c r="O1381">
        <v>-0.78263231559890589</v>
      </c>
      <c r="P1381">
        <v>68.80763019393649</v>
      </c>
      <c r="Q1381">
        <v>-30.129326102554245</v>
      </c>
      <c r="R1381">
        <v>1.8523266858316241</v>
      </c>
      <c r="S1381">
        <v>3.4060244766508276</v>
      </c>
      <c r="T1381">
        <v>-5.9694391413430203</v>
      </c>
      <c r="U13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3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0.4429213480901289</v>
      </c>
      <c r="W1381">
        <f>Table1[[#This Row],[Win%]]/(Table1[[#This Row],[Win%]]+Table1[[#This Row],[Opp Win%]])</f>
        <v>0.5812902439122879</v>
      </c>
      <c r="X1381">
        <f>Table1[[#This Row],[Probability]]*2.2348375</f>
        <v>1.2990892354793275</v>
      </c>
      <c r="Y1381">
        <v>57.46393998811741</v>
      </c>
    </row>
    <row r="1382" spans="1:25" x14ac:dyDescent="0.35">
      <c r="A1382" t="s">
        <v>42</v>
      </c>
      <c r="B1382">
        <v>2020020691</v>
      </c>
      <c r="C1382">
        <v>45</v>
      </c>
      <c r="D1382">
        <v>20202021</v>
      </c>
      <c r="E1382" t="s">
        <v>45</v>
      </c>
      <c r="F1382">
        <v>0</v>
      </c>
      <c r="I1382">
        <v>-1.3240423087542801</v>
      </c>
      <c r="J1382">
        <v>-197.64799776220616</v>
      </c>
      <c r="K1382">
        <v>-15.035190240502786</v>
      </c>
      <c r="L1382">
        <v>-0.54055490212183344</v>
      </c>
      <c r="M1382">
        <v>130.61550365769494</v>
      </c>
      <c r="N1382">
        <v>8.1597843602973601</v>
      </c>
      <c r="O1382">
        <v>-1.7132277981451078</v>
      </c>
      <c r="P1382">
        <v>-125.68160447737642</v>
      </c>
      <c r="Q1382">
        <v>-11.214324053218979</v>
      </c>
      <c r="R1382">
        <v>-4.2174885092402441</v>
      </c>
      <c r="S1382">
        <v>-960.02476981891346</v>
      </c>
      <c r="T1382">
        <v>-5.8308160873258474</v>
      </c>
      <c r="U13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3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0.49550782889216843</v>
      </c>
      <c r="W1382">
        <f>Table1[[#This Row],[Win%]]/(Table1[[#This Row],[Win%]]+Table1[[#This Row],[Opp Win%]])</f>
        <v>0.43808931692225039</v>
      </c>
      <c r="X1382">
        <f>Table1[[#This Row],[Probability]]*2.2348375</f>
        <v>0.97905843380722968</v>
      </c>
      <c r="Y1382">
        <v>43.467094372255694</v>
      </c>
    </row>
    <row r="1383" spans="1:25" x14ac:dyDescent="0.35">
      <c r="A1383" t="s">
        <v>45</v>
      </c>
      <c r="B1383">
        <v>2020020691</v>
      </c>
      <c r="C1383">
        <v>45</v>
      </c>
      <c r="D1383">
        <v>20202021</v>
      </c>
      <c r="E1383" t="s">
        <v>42</v>
      </c>
      <c r="F1383">
        <v>1</v>
      </c>
      <c r="I1383">
        <v>-1.7132277981451078</v>
      </c>
      <c r="J1383">
        <v>-125.68160447737642</v>
      </c>
      <c r="K1383">
        <v>-11.214324053218979</v>
      </c>
      <c r="L1383">
        <v>-4.2174885092402441</v>
      </c>
      <c r="M1383">
        <v>-960.02476981891346</v>
      </c>
      <c r="N1383">
        <v>-5.8308160873258474</v>
      </c>
      <c r="O1383">
        <v>-1.3240423087542801</v>
      </c>
      <c r="P1383">
        <v>-197.64799776220616</v>
      </c>
      <c r="Q1383">
        <v>-15.035190240502786</v>
      </c>
      <c r="R1383">
        <v>-0.54055490212183344</v>
      </c>
      <c r="S1383">
        <v>130.61550365769494</v>
      </c>
      <c r="T1383">
        <v>8.1597843602973601</v>
      </c>
      <c r="U13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3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0.36981320436028325</v>
      </c>
      <c r="W1383">
        <f>Table1[[#This Row],[Win%]]/(Table1[[#This Row],[Win%]]+Table1[[#This Row],[Opp Win%]])</f>
        <v>0.56289444477301698</v>
      </c>
      <c r="X1383">
        <f>Table1[[#This Row],[Probability]]*2.2348375</f>
        <v>1.2579776137204173</v>
      </c>
      <c r="Y1383">
        <v>45.413094951874449</v>
      </c>
    </row>
    <row r="1384" spans="1:25" x14ac:dyDescent="0.35">
      <c r="A1384" t="s">
        <v>47</v>
      </c>
      <c r="B1384">
        <v>2020020692</v>
      </c>
      <c r="C1384">
        <v>45</v>
      </c>
      <c r="D1384">
        <v>20202021</v>
      </c>
      <c r="E1384" t="s">
        <v>56</v>
      </c>
      <c r="F1384">
        <v>1</v>
      </c>
      <c r="I1384">
        <v>-0.36688967357289681</v>
      </c>
      <c r="J1384">
        <v>134.82661183742056</v>
      </c>
      <c r="K1384">
        <v>15.996563027579304</v>
      </c>
      <c r="L1384">
        <v>-2.4871668117727559</v>
      </c>
      <c r="M1384">
        <v>-344.5575705314011</v>
      </c>
      <c r="N1384">
        <v>1.2504598696003297</v>
      </c>
      <c r="O1384">
        <v>2.517436130670772</v>
      </c>
      <c r="P1384">
        <v>251.31253095721178</v>
      </c>
      <c r="Q1384">
        <v>22.934501807389314</v>
      </c>
      <c r="R1384">
        <v>2.8680693278576328</v>
      </c>
      <c r="S1384">
        <v>-776.50276076296814</v>
      </c>
      <c r="T1384">
        <v>-8.8705391067252393</v>
      </c>
      <c r="U13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3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0.58604705008365388</v>
      </c>
      <c r="W1384">
        <f>Table1[[#This Row],[Win%]]/(Table1[[#This Row],[Win%]]+Table1[[#This Row],[Opp Win%]])</f>
        <v>0.53000240367195173</v>
      </c>
      <c r="X1384">
        <f>Table1[[#This Row],[Probability]]*2.2348375</f>
        <v>1.1844692468162152</v>
      </c>
      <c r="Y1384">
        <v>54.434301552861989</v>
      </c>
    </row>
    <row r="1385" spans="1:25" x14ac:dyDescent="0.35">
      <c r="A1385" t="s">
        <v>56</v>
      </c>
      <c r="B1385">
        <v>2020020692</v>
      </c>
      <c r="C1385">
        <v>45</v>
      </c>
      <c r="D1385">
        <v>20202021</v>
      </c>
      <c r="E1385" t="s">
        <v>47</v>
      </c>
      <c r="F1385">
        <v>0</v>
      </c>
      <c r="I1385">
        <v>2.517436130670772</v>
      </c>
      <c r="J1385">
        <v>251.31253095721178</v>
      </c>
      <c r="K1385">
        <v>22.934501807389314</v>
      </c>
      <c r="L1385">
        <v>2.8680693278576328</v>
      </c>
      <c r="M1385">
        <v>-776.50276076296814</v>
      </c>
      <c r="N1385">
        <v>-8.8705391067252393</v>
      </c>
      <c r="O1385">
        <v>-0.36688967357289681</v>
      </c>
      <c r="P1385">
        <v>134.82661183742056</v>
      </c>
      <c r="Q1385">
        <v>15.996563027579304</v>
      </c>
      <c r="R1385">
        <v>-2.4871668117727559</v>
      </c>
      <c r="S1385">
        <v>-344.5575705314011</v>
      </c>
      <c r="T1385">
        <v>1.2504598696003297</v>
      </c>
      <c r="U13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3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0.6469270867458663</v>
      </c>
      <c r="W1385">
        <f>Table1[[#This Row],[Win%]]/(Table1[[#This Row],[Win%]]+Table1[[#This Row],[Opp Win%]])</f>
        <v>0.47018081876596635</v>
      </c>
      <c r="X1385">
        <f>Table1[[#This Row],[Probability]]*2.2348375</f>
        <v>1.0507777255588853</v>
      </c>
      <c r="Y1385">
        <v>56.352804529616343</v>
      </c>
    </row>
    <row r="1386" spans="1:25" x14ac:dyDescent="0.35">
      <c r="A1386" t="s">
        <v>30</v>
      </c>
      <c r="B1386">
        <v>2020020693</v>
      </c>
      <c r="C1386">
        <v>44</v>
      </c>
      <c r="D1386">
        <v>20202021</v>
      </c>
      <c r="E1386" t="s">
        <v>43</v>
      </c>
      <c r="F1386">
        <v>1</v>
      </c>
      <c r="I1386">
        <v>-1.4722969288774828</v>
      </c>
      <c r="J1386">
        <v>116.79607728226352</v>
      </c>
      <c r="K1386">
        <v>6.890121907299573</v>
      </c>
      <c r="L1386">
        <v>1.0747770622861132</v>
      </c>
      <c r="M1386">
        <v>232.58400555555568</v>
      </c>
      <c r="N1386">
        <v>-3.0358623597115515</v>
      </c>
      <c r="O1386">
        <v>0.20518424839835528</v>
      </c>
      <c r="P1386">
        <v>35.513962077751387</v>
      </c>
      <c r="Q1386">
        <v>2.1305791290007257</v>
      </c>
      <c r="R1386">
        <v>3.2623198412046577</v>
      </c>
      <c r="S1386">
        <v>785.23302528180329</v>
      </c>
      <c r="T1386">
        <v>3.8844278160585533</v>
      </c>
      <c r="U13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3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0.47675759608573953</v>
      </c>
      <c r="W1386">
        <f>Table1[[#This Row],[Win%]]/(Table1[[#This Row],[Win%]]+Table1[[#This Row],[Opp Win%]])</f>
        <v>0.56513893977985663</v>
      </c>
      <c r="X1386">
        <f>Table1[[#This Row],[Probability]]*2.2348375</f>
        <v>1.2629936953302652</v>
      </c>
      <c r="Y1386">
        <v>54.255864349985046</v>
      </c>
    </row>
    <row r="1387" spans="1:25" x14ac:dyDescent="0.35">
      <c r="A1387" t="s">
        <v>43</v>
      </c>
      <c r="B1387">
        <v>2020020693</v>
      </c>
      <c r="C1387">
        <v>46</v>
      </c>
      <c r="D1387">
        <v>20202021</v>
      </c>
      <c r="E1387" t="s">
        <v>30</v>
      </c>
      <c r="F1387">
        <v>0</v>
      </c>
      <c r="I1387">
        <v>0.20518424839835528</v>
      </c>
      <c r="J1387">
        <v>35.513962077751387</v>
      </c>
      <c r="K1387">
        <v>2.1305791290007257</v>
      </c>
      <c r="L1387">
        <v>3.2623198412046577</v>
      </c>
      <c r="M1387">
        <v>785.23302528180329</v>
      </c>
      <c r="N1387">
        <v>3.8844278160585533</v>
      </c>
      <c r="O1387">
        <v>-1.4722969288774828</v>
      </c>
      <c r="P1387">
        <v>116.79607728226352</v>
      </c>
      <c r="Q1387">
        <v>6.890121907299573</v>
      </c>
      <c r="R1387">
        <v>1.0747770622861132</v>
      </c>
      <c r="S1387">
        <v>232.58400555555568</v>
      </c>
      <c r="T1387">
        <v>-3.0358623597115515</v>
      </c>
      <c r="U13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3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0.62911919201091238</v>
      </c>
      <c r="W1387">
        <f>Table1[[#This Row],[Win%]]/(Table1[[#This Row],[Win%]]+Table1[[#This Row],[Opp Win%]])</f>
        <v>0.43528189044785015</v>
      </c>
      <c r="X1387">
        <f>Table1[[#This Row],[Probability]]*2.2348375</f>
        <v>0.97278429184374726</v>
      </c>
      <c r="Y1387">
        <v>52.95550719057627</v>
      </c>
    </row>
    <row r="1388" spans="1:25" x14ac:dyDescent="0.35">
      <c r="A1388" t="s">
        <v>38</v>
      </c>
      <c r="B1388">
        <v>2020020694</v>
      </c>
      <c r="C1388">
        <v>45</v>
      </c>
      <c r="D1388">
        <v>20202021</v>
      </c>
      <c r="E1388" t="s">
        <v>51</v>
      </c>
      <c r="F1388">
        <v>0</v>
      </c>
      <c r="I1388">
        <v>-0.66641054968514868</v>
      </c>
      <c r="J1388">
        <v>-57.158324950780475</v>
      </c>
      <c r="K1388">
        <v>9.6947103951214899</v>
      </c>
      <c r="L1388">
        <v>-4.1517800903490745</v>
      </c>
      <c r="M1388">
        <v>-31.16033623188423</v>
      </c>
      <c r="N1388">
        <v>1.0986362106265606</v>
      </c>
      <c r="O1388">
        <v>8.4034351067760277E-2</v>
      </c>
      <c r="P1388">
        <v>-25.145683299746985</v>
      </c>
      <c r="Q1388">
        <v>44.211599118563036</v>
      </c>
      <c r="R1388">
        <v>-3.3769683175906877</v>
      </c>
      <c r="S1388">
        <v>939.36264489157156</v>
      </c>
      <c r="T1388">
        <v>-3.9232058862550425</v>
      </c>
      <c r="U13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3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0.72370039271488074</v>
      </c>
      <c r="W1388">
        <f>Table1[[#This Row],[Win%]]/(Table1[[#This Row],[Win%]]+Table1[[#This Row],[Opp Win%]])</f>
        <v>0.40822471055682941</v>
      </c>
      <c r="X1388">
        <f>Table1[[#This Row],[Probability]]*2.2348375</f>
        <v>0.91231589157904813</v>
      </c>
      <c r="Y1388">
        <v>53.354394784905779</v>
      </c>
    </row>
    <row r="1389" spans="1:25" x14ac:dyDescent="0.35">
      <c r="A1389" t="s">
        <v>51</v>
      </c>
      <c r="B1389">
        <v>2020020694</v>
      </c>
      <c r="C1389">
        <v>46</v>
      </c>
      <c r="D1389">
        <v>20202021</v>
      </c>
      <c r="E1389" t="s">
        <v>38</v>
      </c>
      <c r="F1389">
        <v>1</v>
      </c>
      <c r="I1389">
        <v>8.4034351067760277E-2</v>
      </c>
      <c r="J1389">
        <v>-25.145683299746985</v>
      </c>
      <c r="K1389">
        <v>44.211599118563036</v>
      </c>
      <c r="L1389">
        <v>-3.3769683175906877</v>
      </c>
      <c r="M1389">
        <v>939.36264489157156</v>
      </c>
      <c r="N1389">
        <v>-3.9232058862550425</v>
      </c>
      <c r="O1389">
        <v>-0.66641054968514868</v>
      </c>
      <c r="P1389">
        <v>-57.158324950780475</v>
      </c>
      <c r="Q1389">
        <v>9.6947103951214899</v>
      </c>
      <c r="R1389">
        <v>-4.1517800903490745</v>
      </c>
      <c r="S1389">
        <v>-31.16033623188423</v>
      </c>
      <c r="T1389">
        <v>1.0986362106265606</v>
      </c>
      <c r="U13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3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0.49330608457151759</v>
      </c>
      <c r="W1389">
        <f>Table1[[#This Row],[Win%]]/(Table1[[#This Row],[Win%]]+Table1[[#This Row],[Opp Win%]])</f>
        <v>0.59233910573133941</v>
      </c>
      <c r="X1389">
        <f>Table1[[#This Row],[Probability]]*2.2348375</f>
        <v>1.3237816462048622</v>
      </c>
      <c r="Y1389">
        <v>60.179471011184674</v>
      </c>
    </row>
    <row r="1390" spans="1:25" x14ac:dyDescent="0.35">
      <c r="A1390" t="s">
        <v>33</v>
      </c>
      <c r="B1390">
        <v>2020020695</v>
      </c>
      <c r="C1390">
        <v>47</v>
      </c>
      <c r="D1390">
        <v>20202021</v>
      </c>
      <c r="E1390" t="s">
        <v>36</v>
      </c>
      <c r="F1390">
        <v>0</v>
      </c>
      <c r="I1390">
        <v>-0.51377536830253456</v>
      </c>
      <c r="J1390">
        <v>-93.587614836228369</v>
      </c>
      <c r="K1390">
        <v>-18.726763867593753</v>
      </c>
      <c r="L1390">
        <v>-9.482678226468682</v>
      </c>
      <c r="M1390">
        <v>-2843.8900379834558</v>
      </c>
      <c r="N1390">
        <v>-7.769291471120817</v>
      </c>
      <c r="O1390">
        <v>1.2659645358726888</v>
      </c>
      <c r="P1390">
        <v>1.5577575312292105</v>
      </c>
      <c r="Q1390">
        <v>-50.358277008773904</v>
      </c>
      <c r="R1390">
        <v>6.7202253853524994</v>
      </c>
      <c r="S1390">
        <v>215.97236040688585</v>
      </c>
      <c r="T1390">
        <v>-5.5942720712461309</v>
      </c>
      <c r="U13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13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0.31337043680024623</v>
      </c>
      <c r="W1390">
        <f>Table1[[#This Row],[Win%]]/(Table1[[#This Row],[Win%]]+Table1[[#This Row],[Opp Win%]])</f>
        <v>0.54893256217902497</v>
      </c>
      <c r="X1390">
        <f>Table1[[#This Row],[Probability]]*2.2348375</f>
        <v>1.2267750749287667</v>
      </c>
      <c r="Y1390">
        <v>48.071494156677865</v>
      </c>
    </row>
    <row r="1391" spans="1:25" x14ac:dyDescent="0.35">
      <c r="A1391" t="s">
        <v>36</v>
      </c>
      <c r="B1391">
        <v>2020020695</v>
      </c>
      <c r="C1391">
        <v>46</v>
      </c>
      <c r="D1391">
        <v>20202021</v>
      </c>
      <c r="E1391" t="s">
        <v>33</v>
      </c>
      <c r="F1391">
        <v>1</v>
      </c>
      <c r="I1391">
        <v>1.2659645358726888</v>
      </c>
      <c r="J1391">
        <v>1.5577575312292105</v>
      </c>
      <c r="K1391">
        <v>-50.358277008773904</v>
      </c>
      <c r="L1391">
        <v>6.7202253853524994</v>
      </c>
      <c r="M1391">
        <v>215.97236040688585</v>
      </c>
      <c r="N1391">
        <v>-5.5942720712461309</v>
      </c>
      <c r="O1391">
        <v>-0.51377536830253456</v>
      </c>
      <c r="P1391">
        <v>-93.587614836228369</v>
      </c>
      <c r="Q1391">
        <v>-18.726763867593753</v>
      </c>
      <c r="R1391">
        <v>-9.482678226468682</v>
      </c>
      <c r="S1391">
        <v>-2843.8900379834558</v>
      </c>
      <c r="T1391">
        <v>-7.769291471120817</v>
      </c>
      <c r="U13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3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0.38392636673866287</v>
      </c>
      <c r="W1391">
        <f>Table1[[#This Row],[Win%]]/(Table1[[#This Row],[Win%]]+Table1[[#This Row],[Opp Win%]])</f>
        <v>0.45176301634685684</v>
      </c>
      <c r="X1391">
        <f>Table1[[#This Row],[Probability]]*2.2348375</f>
        <v>1.0096169300450686</v>
      </c>
      <c r="Y1391">
        <v>37.47980993162858</v>
      </c>
    </row>
    <row r="1392" spans="1:25" x14ac:dyDescent="0.35">
      <c r="A1392" t="s">
        <v>37</v>
      </c>
      <c r="B1392">
        <v>2020020696</v>
      </c>
      <c r="C1392">
        <v>47</v>
      </c>
      <c r="D1392">
        <v>20202021</v>
      </c>
      <c r="E1392" t="s">
        <v>55</v>
      </c>
      <c r="F1392">
        <v>0</v>
      </c>
      <c r="I1392">
        <v>-0.34950432107460772</v>
      </c>
      <c r="J1392">
        <v>32.638115399858037</v>
      </c>
      <c r="K1392">
        <v>6.5659599830576241</v>
      </c>
      <c r="L1392">
        <v>10.632614160164273</v>
      </c>
      <c r="M1392">
        <v>599.96992300469537</v>
      </c>
      <c r="N1392">
        <v>1.5398230742927268</v>
      </c>
      <c r="O1392">
        <v>0.75781942978097072</v>
      </c>
      <c r="P1392">
        <v>88.581902214141465</v>
      </c>
      <c r="Q1392">
        <v>-12.573410196544119</v>
      </c>
      <c r="R1392">
        <v>-5.2058526433949339</v>
      </c>
      <c r="S1392">
        <v>714.05321721439736</v>
      </c>
      <c r="T1392">
        <v>-1.2598363417135965</v>
      </c>
      <c r="U13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3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0.53272037987727971</v>
      </c>
      <c r="W1392">
        <f>Table1[[#This Row],[Win%]]/(Table1[[#This Row],[Win%]]+Table1[[#This Row],[Opp Win%]])</f>
        <v>0.47807276254670994</v>
      </c>
      <c r="X1392">
        <f>Table1[[#This Row],[Probability]]*2.2348375</f>
        <v>1.0684149374679828</v>
      </c>
      <c r="Y1392">
        <v>55.533196444809057</v>
      </c>
    </row>
    <row r="1393" spans="1:25" x14ac:dyDescent="0.35">
      <c r="A1393" t="s">
        <v>55</v>
      </c>
      <c r="B1393">
        <v>2020020696</v>
      </c>
      <c r="C1393">
        <v>46</v>
      </c>
      <c r="D1393">
        <v>20202021</v>
      </c>
      <c r="E1393" t="s">
        <v>37</v>
      </c>
      <c r="F1393">
        <v>1</v>
      </c>
      <c r="I1393">
        <v>0.75781942978097072</v>
      </c>
      <c r="J1393">
        <v>88.581902214141465</v>
      </c>
      <c r="K1393">
        <v>-12.573410196544119</v>
      </c>
      <c r="L1393">
        <v>-5.2058526433949339</v>
      </c>
      <c r="M1393">
        <v>714.05321721439736</v>
      </c>
      <c r="N1393">
        <v>-1.2598363417135965</v>
      </c>
      <c r="O1393">
        <v>-0.34950432107460772</v>
      </c>
      <c r="P1393">
        <v>32.638115399858037</v>
      </c>
      <c r="Q1393">
        <v>6.5659599830576241</v>
      </c>
      <c r="R1393">
        <v>10.632614160164273</v>
      </c>
      <c r="S1393">
        <v>599.96992300469537</v>
      </c>
      <c r="T1393">
        <v>1.5398230742927268</v>
      </c>
      <c r="U13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3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0.48465607646813058</v>
      </c>
      <c r="W1393">
        <f>Table1[[#This Row],[Win%]]/(Table1[[#This Row],[Win%]]+Table1[[#This Row],[Opp Win%]])</f>
        <v>0.52180913668053286</v>
      </c>
      <c r="X1393">
        <f>Table1[[#This Row],[Probability]]*2.2348375</f>
        <v>1.1661586264962802</v>
      </c>
      <c r="Y1393">
        <v>51.629536609634009</v>
      </c>
    </row>
    <row r="1394" spans="1:25" x14ac:dyDescent="0.35">
      <c r="A1394" t="s">
        <v>52</v>
      </c>
      <c r="B1394">
        <v>2020020697</v>
      </c>
      <c r="C1394">
        <v>45</v>
      </c>
      <c r="D1394">
        <v>20202021</v>
      </c>
      <c r="E1394" t="s">
        <v>53</v>
      </c>
      <c r="F1394">
        <v>0</v>
      </c>
      <c r="I1394">
        <v>0.62311717105407127</v>
      </c>
      <c r="J1394">
        <v>27.23349797469508</v>
      </c>
      <c r="K1394">
        <v>27.959672393531708</v>
      </c>
      <c r="L1394">
        <v>2.3068099164955527</v>
      </c>
      <c r="M1394">
        <v>1185.6638666666668</v>
      </c>
      <c r="N1394">
        <v>7.3648578515872991</v>
      </c>
      <c r="O1394">
        <v>0.26404804032169604</v>
      </c>
      <c r="P1394">
        <v>-35.944142228844967</v>
      </c>
      <c r="Q1394">
        <v>-7.6777877059676882</v>
      </c>
      <c r="R1394">
        <v>-4.2448670171115666</v>
      </c>
      <c r="S1394">
        <v>172.43258244766525</v>
      </c>
      <c r="T1394">
        <v>4.7781075065244263</v>
      </c>
      <c r="U13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3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0.52164048409922181</v>
      </c>
      <c r="W1394">
        <f>Table1[[#This Row],[Win%]]/(Table1[[#This Row],[Win%]]+Table1[[#This Row],[Opp Win%]])</f>
        <v>0.52358883233333897</v>
      </c>
      <c r="X1394">
        <f>Table1[[#This Row],[Probability]]*2.2348375</f>
        <v>1.1701359570797583</v>
      </c>
      <c r="Y1394">
        <v>57.433336036882743</v>
      </c>
    </row>
    <row r="1395" spans="1:25" x14ac:dyDescent="0.35">
      <c r="A1395" t="s">
        <v>53</v>
      </c>
      <c r="B1395">
        <v>2020020697</v>
      </c>
      <c r="C1395">
        <v>46</v>
      </c>
      <c r="D1395">
        <v>20202021</v>
      </c>
      <c r="E1395" t="s">
        <v>52</v>
      </c>
      <c r="F1395">
        <v>1</v>
      </c>
      <c r="I1395">
        <v>0.26404804032169604</v>
      </c>
      <c r="J1395">
        <v>-35.944142228844967</v>
      </c>
      <c r="K1395">
        <v>-7.6777877059676882</v>
      </c>
      <c r="L1395">
        <v>-4.2448670171115666</v>
      </c>
      <c r="M1395">
        <v>172.43258244766525</v>
      </c>
      <c r="N1395">
        <v>4.7781075065244263</v>
      </c>
      <c r="O1395">
        <v>0.62311717105407127</v>
      </c>
      <c r="P1395">
        <v>27.23349797469508</v>
      </c>
      <c r="Q1395">
        <v>27.959672393531708</v>
      </c>
      <c r="R1395">
        <v>2.3068099164955527</v>
      </c>
      <c r="S1395">
        <v>1185.6638666666668</v>
      </c>
      <c r="T1395">
        <v>7.3648578515872991</v>
      </c>
      <c r="U13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3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0.57024532012553109</v>
      </c>
      <c r="W1395">
        <f>Table1[[#This Row],[Win%]]/(Table1[[#This Row],[Win%]]+Table1[[#This Row],[Opp Win%]])</f>
        <v>0.47603290262273557</v>
      </c>
      <c r="X1395">
        <f>Table1[[#This Row],[Probability]]*2.2348375</f>
        <v>1.0638561820151378</v>
      </c>
      <c r="Y1395">
        <v>50.4978818903149</v>
      </c>
    </row>
    <row r="1396" spans="1:25" x14ac:dyDescent="0.35">
      <c r="A1396" t="s">
        <v>40</v>
      </c>
      <c r="B1396">
        <v>2020020698</v>
      </c>
      <c r="C1396">
        <v>44</v>
      </c>
      <c r="D1396">
        <v>20202021</v>
      </c>
      <c r="E1396" t="s">
        <v>49</v>
      </c>
      <c r="F1396">
        <v>1</v>
      </c>
      <c r="G1396">
        <v>1</v>
      </c>
      <c r="H1396">
        <v>1</v>
      </c>
      <c r="I1396">
        <v>0.98834646605749321</v>
      </c>
      <c r="J1396">
        <v>-10.997271694041949</v>
      </c>
      <c r="K1396">
        <v>19.75383812543657</v>
      </c>
      <c r="L1396">
        <v>6.3204991704312121</v>
      </c>
      <c r="M1396">
        <v>-113.65008168852069</v>
      </c>
      <c r="N1396">
        <v>-23.376013543343358</v>
      </c>
      <c r="O1396">
        <v>9.553332437371452E-2</v>
      </c>
      <c r="P1396">
        <v>-116.06624311111115</v>
      </c>
      <c r="Q1396">
        <v>-15.396263933592431</v>
      </c>
      <c r="R1396">
        <v>5.0337093004791242</v>
      </c>
      <c r="S1396">
        <v>1899.4220578329882</v>
      </c>
      <c r="T1396">
        <v>-8.7177326626672311</v>
      </c>
      <c r="U13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0.5112418085735686</v>
      </c>
      <c r="V13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0.32016701897936312</v>
      </c>
      <c r="W1396">
        <f>Table1[[#This Row],[Win%]]/(Table1[[#This Row],[Win%]]+Table1[[#This Row],[Opp Win%]])</f>
        <v>0.61491024828097629</v>
      </c>
      <c r="X1396">
        <f>Table1[[#This Row],[Probability]]*2.2348375</f>
        <v>1.3742244819926361</v>
      </c>
      <c r="Y1396">
        <v>53.370794787047636</v>
      </c>
    </row>
    <row r="1397" spans="1:25" x14ac:dyDescent="0.35">
      <c r="A1397" t="s">
        <v>49</v>
      </c>
      <c r="B1397">
        <v>2020020698</v>
      </c>
      <c r="C1397">
        <v>44</v>
      </c>
      <c r="D1397">
        <v>20202021</v>
      </c>
      <c r="E1397" t="s">
        <v>40</v>
      </c>
      <c r="F1397">
        <v>0</v>
      </c>
      <c r="G1397">
        <v>1</v>
      </c>
      <c r="H1397">
        <v>1</v>
      </c>
      <c r="I1397">
        <v>9.553332437371452E-2</v>
      </c>
      <c r="J1397">
        <v>-116.06624311111115</v>
      </c>
      <c r="K1397">
        <v>-15.396263933592431</v>
      </c>
      <c r="L1397">
        <v>5.0337093004791242</v>
      </c>
      <c r="M1397">
        <v>1899.4220578329882</v>
      </c>
      <c r="N1397">
        <v>-8.7177326626672311</v>
      </c>
      <c r="O1397">
        <v>0.98834646605749321</v>
      </c>
      <c r="P1397">
        <v>-10.997271694041949</v>
      </c>
      <c r="Q1397">
        <v>19.75383812543657</v>
      </c>
      <c r="R1397">
        <v>6.3204991704312121</v>
      </c>
      <c r="S1397">
        <v>-113.65008168852069</v>
      </c>
      <c r="T1397">
        <v>-23.376013543343358</v>
      </c>
      <c r="U13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0.33578547335536268</v>
      </c>
      <c r="V13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0.5294769070883667</v>
      </c>
      <c r="W1397">
        <f>Table1[[#This Row],[Win%]]/(Table1[[#This Row],[Win%]]+Table1[[#This Row],[Opp Win%]])</f>
        <v>0.38807358431920158</v>
      </c>
      <c r="X1397">
        <f>Table1[[#This Row],[Probability]]*2.2348375</f>
        <v>0.86728139899596357</v>
      </c>
      <c r="Y1397">
        <v>44.834507924650026</v>
      </c>
    </row>
    <row r="1398" spans="1:25" x14ac:dyDescent="0.35">
      <c r="A1398" t="s">
        <v>31</v>
      </c>
      <c r="B1398">
        <v>2020020699</v>
      </c>
      <c r="C1398">
        <v>46</v>
      </c>
      <c r="D1398">
        <v>20202021</v>
      </c>
      <c r="E1398" t="s">
        <v>35</v>
      </c>
      <c r="F1398">
        <v>0</v>
      </c>
      <c r="I1398">
        <v>-0.43834757911704503</v>
      </c>
      <c r="J1398">
        <v>-51.594570708742069</v>
      </c>
      <c r="K1398">
        <v>-8.0782583008146709</v>
      </c>
      <c r="L1398">
        <v>-7.2044837180013666</v>
      </c>
      <c r="M1398">
        <v>-1293.0434984126987</v>
      </c>
      <c r="N1398">
        <v>-3.9297237041693696</v>
      </c>
      <c r="O1398">
        <v>1.3322205249212851</v>
      </c>
      <c r="P1398">
        <v>-0.89181879549125753</v>
      </c>
      <c r="Q1398">
        <v>11.427095034636306</v>
      </c>
      <c r="R1398">
        <v>8.1630727501711178</v>
      </c>
      <c r="S1398">
        <v>696.79153977455735</v>
      </c>
      <c r="T1398">
        <v>4.1735657038859113</v>
      </c>
      <c r="U13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3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0.55944443197076255</v>
      </c>
      <c r="W1398">
        <f>Table1[[#This Row],[Win%]]/(Table1[[#This Row],[Win%]]+Table1[[#This Row],[Opp Win%]])</f>
        <v>0.43678445435834612</v>
      </c>
      <c r="X1398">
        <f>Table1[[#This Row],[Probability]]*2.2348375</f>
        <v>0.97614227801707021</v>
      </c>
      <c r="Y1398">
        <v>50.043304073129669</v>
      </c>
    </row>
    <row r="1399" spans="1:25" x14ac:dyDescent="0.35">
      <c r="A1399" t="s">
        <v>35</v>
      </c>
      <c r="B1399">
        <v>2020020699</v>
      </c>
      <c r="C1399">
        <v>46</v>
      </c>
      <c r="D1399">
        <v>20202021</v>
      </c>
      <c r="E1399" t="s">
        <v>31</v>
      </c>
      <c r="F1399">
        <v>1</v>
      </c>
      <c r="I1399">
        <v>1.3322205249212851</v>
      </c>
      <c r="J1399">
        <v>-0.89181879549125753</v>
      </c>
      <c r="K1399">
        <v>11.427095034636306</v>
      </c>
      <c r="L1399">
        <v>8.1630727501711178</v>
      </c>
      <c r="M1399">
        <v>696.79153977455735</v>
      </c>
      <c r="N1399">
        <v>4.1735657038859113</v>
      </c>
      <c r="O1399">
        <v>-0.43834757911704503</v>
      </c>
      <c r="P1399">
        <v>-51.594570708742069</v>
      </c>
      <c r="Q1399">
        <v>-8.0782583008146709</v>
      </c>
      <c r="R1399">
        <v>-7.2044837180013666</v>
      </c>
      <c r="S1399">
        <v>-1293.0434984126987</v>
      </c>
      <c r="T1399">
        <v>-3.9297237041693696</v>
      </c>
      <c r="U13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3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0.44341987237346919</v>
      </c>
      <c r="W1399">
        <f>Table1[[#This Row],[Win%]]/(Table1[[#This Row],[Win%]]+Table1[[#This Row],[Opp Win%]])</f>
        <v>0.56271347776701974</v>
      </c>
      <c r="X1399">
        <f>Table1[[#This Row],[Probability]]*2.2348375</f>
        <v>1.2575731818691518</v>
      </c>
      <c r="Y1399">
        <v>52.389352832971213</v>
      </c>
    </row>
    <row r="1400" spans="1:25" x14ac:dyDescent="0.35">
      <c r="A1400" t="s">
        <v>27</v>
      </c>
      <c r="B1400">
        <v>2020020700</v>
      </c>
      <c r="C1400">
        <v>44</v>
      </c>
      <c r="D1400">
        <v>20202021</v>
      </c>
      <c r="E1400" t="s">
        <v>50</v>
      </c>
      <c r="F1400">
        <v>1</v>
      </c>
      <c r="I1400">
        <v>-0.3447130821971266</v>
      </c>
      <c r="J1400">
        <v>9.8993165852311584</v>
      </c>
      <c r="K1400">
        <v>-26.142380506501638</v>
      </c>
      <c r="L1400">
        <v>1.6962691909650935</v>
      </c>
      <c r="M1400">
        <v>-28.623180952380835</v>
      </c>
      <c r="N1400">
        <v>24.050277034734826</v>
      </c>
      <c r="O1400">
        <v>0.75453400883641186</v>
      </c>
      <c r="P1400">
        <v>110.80240304278483</v>
      </c>
      <c r="Q1400">
        <v>20.666081190772974</v>
      </c>
      <c r="R1400">
        <v>-9.0364085481661469</v>
      </c>
      <c r="S1400">
        <v>-1893.0857029733961</v>
      </c>
      <c r="T1400">
        <v>2.5698265829382216</v>
      </c>
      <c r="U14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4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0.59856476466304298</v>
      </c>
      <c r="W1400">
        <f>Table1[[#This Row],[Win%]]/(Table1[[#This Row],[Win%]]+Table1[[#This Row],[Opp Win%]])</f>
        <v>0.44498288464583469</v>
      </c>
      <c r="X1400">
        <f>Table1[[#This Row],[Probability]]*2.2348375</f>
        <v>0.99446443746468549</v>
      </c>
      <c r="Y1400">
        <v>44.255330119836159</v>
      </c>
    </row>
    <row r="1401" spans="1:25" x14ac:dyDescent="0.35">
      <c r="A1401" t="s">
        <v>50</v>
      </c>
      <c r="B1401">
        <v>2020020700</v>
      </c>
      <c r="C1401">
        <v>45</v>
      </c>
      <c r="D1401">
        <v>20202021</v>
      </c>
      <c r="E1401" t="s">
        <v>27</v>
      </c>
      <c r="F1401">
        <v>0</v>
      </c>
      <c r="I1401">
        <v>0.75453400883641186</v>
      </c>
      <c r="J1401">
        <v>110.80240304278483</v>
      </c>
      <c r="K1401">
        <v>20.666081190772974</v>
      </c>
      <c r="L1401">
        <v>-9.0364085481661469</v>
      </c>
      <c r="M1401">
        <v>-1893.0857029733961</v>
      </c>
      <c r="N1401">
        <v>2.5698265829382216</v>
      </c>
      <c r="O1401">
        <v>-0.3447130821971266</v>
      </c>
      <c r="P1401">
        <v>9.8993165852311584</v>
      </c>
      <c r="Q1401">
        <v>-26.142380506501638</v>
      </c>
      <c r="R1401">
        <v>1.6962691909650935</v>
      </c>
      <c r="S1401">
        <v>-28.623180952380835</v>
      </c>
      <c r="T1401">
        <v>24.050277034734826</v>
      </c>
      <c r="U14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4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0.45030946587807624</v>
      </c>
      <c r="W1401">
        <f>Table1[[#This Row],[Win%]]/(Table1[[#This Row],[Win%]]+Table1[[#This Row],[Opp Win%]])</f>
        <v>0.56004372413697601</v>
      </c>
      <c r="X1401">
        <f>Table1[[#This Row],[Probability]]*2.2348375</f>
        <v>1.251606716340969</v>
      </c>
      <c r="Y1401">
        <v>57.817879846007578</v>
      </c>
    </row>
    <row r="1402" spans="1:25" x14ac:dyDescent="0.35">
      <c r="A1402" t="s">
        <v>28</v>
      </c>
      <c r="B1402">
        <v>2020020701</v>
      </c>
      <c r="C1402">
        <v>45</v>
      </c>
      <c r="D1402">
        <v>20202021</v>
      </c>
      <c r="E1402" t="s">
        <v>56</v>
      </c>
      <c r="F1402">
        <v>1</v>
      </c>
      <c r="H1402">
        <v>1</v>
      </c>
      <c r="I1402">
        <v>7.3356732997945123E-2</v>
      </c>
      <c r="J1402">
        <v>-28.333254320071823</v>
      </c>
      <c r="K1402">
        <v>33.982612491325931</v>
      </c>
      <c r="L1402">
        <v>8.8475354469541401</v>
      </c>
      <c r="M1402">
        <v>1042.6090174603178</v>
      </c>
      <c r="N1402">
        <v>14.053344582942731</v>
      </c>
      <c r="O1402">
        <v>2.517436130670772</v>
      </c>
      <c r="P1402">
        <v>251.31253095721178</v>
      </c>
      <c r="Q1402">
        <v>22.934501807389314</v>
      </c>
      <c r="R1402">
        <v>2.8680693278576328</v>
      </c>
      <c r="S1402">
        <v>-776.50276076296814</v>
      </c>
      <c r="T1402">
        <v>-8.8705391067252393</v>
      </c>
      <c r="U14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4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0.5429288024527108</v>
      </c>
      <c r="W1402">
        <f>Table1[[#This Row],[Win%]]/(Table1[[#This Row],[Win%]]+Table1[[#This Row],[Opp Win%]])</f>
        <v>0.55485612846980492</v>
      </c>
      <c r="X1402">
        <f>Table1[[#This Row],[Probability]]*2.2348375</f>
        <v>1.2400132830091375</v>
      </c>
      <c r="Y1402">
        <v>53.765661687001597</v>
      </c>
    </row>
    <row r="1403" spans="1:25" x14ac:dyDescent="0.35">
      <c r="A1403" t="s">
        <v>56</v>
      </c>
      <c r="B1403">
        <v>2020020701</v>
      </c>
      <c r="C1403">
        <v>46</v>
      </c>
      <c r="D1403">
        <v>20202021</v>
      </c>
      <c r="E1403" t="s">
        <v>28</v>
      </c>
      <c r="F1403">
        <v>0</v>
      </c>
      <c r="G1403">
        <v>1</v>
      </c>
      <c r="I1403">
        <v>2.517436130670772</v>
      </c>
      <c r="J1403">
        <v>251.31253095721178</v>
      </c>
      <c r="K1403">
        <v>22.934501807389314</v>
      </c>
      <c r="L1403">
        <v>2.8680693278576328</v>
      </c>
      <c r="M1403">
        <v>-776.50276076296814</v>
      </c>
      <c r="N1403">
        <v>-8.8705391067252393</v>
      </c>
      <c r="O1403">
        <v>7.3356732997945123E-2</v>
      </c>
      <c r="P1403">
        <v>-28.333254320071823</v>
      </c>
      <c r="Q1403">
        <v>33.982612491325931</v>
      </c>
      <c r="R1403">
        <v>8.8475354469541401</v>
      </c>
      <c r="S1403">
        <v>1042.6090174603178</v>
      </c>
      <c r="T1403">
        <v>14.053344582942731</v>
      </c>
      <c r="U14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0.51850331665104388</v>
      </c>
      <c r="V14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0.64516579909391536</v>
      </c>
      <c r="W1403">
        <f>Table1[[#This Row],[Win%]]/(Table1[[#This Row],[Win%]]+Table1[[#This Row],[Opp Win%]])</f>
        <v>0.44557624640498233</v>
      </c>
      <c r="X1403">
        <f>Table1[[#This Row],[Probability]]*2.2348375</f>
        <v>0.99579050457509466</v>
      </c>
      <c r="Y1403">
        <v>57.34859503419144</v>
      </c>
    </row>
    <row r="1404" spans="1:25" x14ac:dyDescent="0.35">
      <c r="A1404" t="s">
        <v>42</v>
      </c>
      <c r="B1404">
        <v>2020020702</v>
      </c>
      <c r="C1404">
        <v>46</v>
      </c>
      <c r="D1404">
        <v>20202021</v>
      </c>
      <c r="E1404" t="s">
        <v>45</v>
      </c>
      <c r="F1404">
        <v>1</v>
      </c>
      <c r="G1404">
        <v>1</v>
      </c>
      <c r="H1404">
        <v>1</v>
      </c>
      <c r="I1404">
        <v>-1.3240423087542801</v>
      </c>
      <c r="J1404">
        <v>-197.64799776220616</v>
      </c>
      <c r="K1404">
        <v>-15.035190240502786</v>
      </c>
      <c r="L1404">
        <v>-0.54055490212183344</v>
      </c>
      <c r="M1404">
        <v>130.61550365769494</v>
      </c>
      <c r="N1404">
        <v>8.1597843602973601</v>
      </c>
      <c r="O1404">
        <v>-1.7132277981451078</v>
      </c>
      <c r="P1404">
        <v>-125.68160447737642</v>
      </c>
      <c r="Q1404">
        <v>-11.214324053218979</v>
      </c>
      <c r="R1404">
        <v>-4.2174885092402441</v>
      </c>
      <c r="S1404">
        <v>-960.02476981891346</v>
      </c>
      <c r="T1404">
        <v>-5.8308160873258474</v>
      </c>
      <c r="U14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0.40735675991018622</v>
      </c>
      <c r="V14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0.38330054131446561</v>
      </c>
      <c r="W1404">
        <f>Table1[[#This Row],[Win%]]/(Table1[[#This Row],[Win%]]+Table1[[#This Row],[Opp Win%]])</f>
        <v>0.51521279735130499</v>
      </c>
      <c r="X1404">
        <f>Table1[[#This Row],[Probability]]*2.2348375</f>
        <v>1.1514168800005971</v>
      </c>
      <c r="Y1404">
        <v>44.61851125225629</v>
      </c>
    </row>
    <row r="1405" spans="1:25" x14ac:dyDescent="0.35">
      <c r="A1405" t="s">
        <v>45</v>
      </c>
      <c r="B1405">
        <v>2020020702</v>
      </c>
      <c r="C1405">
        <v>46</v>
      </c>
      <c r="D1405">
        <v>20202021</v>
      </c>
      <c r="E1405" t="s">
        <v>42</v>
      </c>
      <c r="F1405">
        <v>0</v>
      </c>
      <c r="G1405">
        <v>1</v>
      </c>
      <c r="H1405">
        <v>1</v>
      </c>
      <c r="I1405">
        <v>-1.7132277981451078</v>
      </c>
      <c r="J1405">
        <v>-125.68160447737642</v>
      </c>
      <c r="K1405">
        <v>-11.214324053218979</v>
      </c>
      <c r="L1405">
        <v>-4.2174885092402441</v>
      </c>
      <c r="M1405">
        <v>-960.02476981891346</v>
      </c>
      <c r="N1405">
        <v>-5.8308160873258474</v>
      </c>
      <c r="O1405">
        <v>-1.3240423087542801</v>
      </c>
      <c r="P1405">
        <v>-197.64799776220616</v>
      </c>
      <c r="Q1405">
        <v>-15.035190240502786</v>
      </c>
      <c r="R1405">
        <v>-0.54055490212183344</v>
      </c>
      <c r="S1405">
        <v>130.61550365769494</v>
      </c>
      <c r="T1405">
        <v>8.1597843602973601</v>
      </c>
      <c r="U14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0.36839350299511514</v>
      </c>
      <c r="V14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0.3899522648319188</v>
      </c>
      <c r="W1405">
        <f>Table1[[#This Row],[Win%]]/(Table1[[#This Row],[Win%]]+Table1[[#This Row],[Opp Win%]])</f>
        <v>0.48578566483031993</v>
      </c>
      <c r="X1405">
        <f>Table1[[#This Row],[Probability]]*2.2348375</f>
        <v>1.08565202072523</v>
      </c>
      <c r="Y1405">
        <v>46.498746972599676</v>
      </c>
    </row>
    <row r="1406" spans="1:25" x14ac:dyDescent="0.35">
      <c r="A1406" t="s">
        <v>44</v>
      </c>
      <c r="B1406">
        <v>2020020703</v>
      </c>
      <c r="C1406">
        <v>45</v>
      </c>
      <c r="D1406">
        <v>20202021</v>
      </c>
      <c r="E1406" t="s">
        <v>47</v>
      </c>
      <c r="F1406">
        <v>0</v>
      </c>
      <c r="H1406">
        <v>1</v>
      </c>
      <c r="I1406">
        <v>1.4214744605817919</v>
      </c>
      <c r="J1406">
        <v>60.494438500701349</v>
      </c>
      <c r="K1406">
        <v>-8.9224645052110425</v>
      </c>
      <c r="L1406">
        <v>-3.8317542018280264</v>
      </c>
      <c r="M1406">
        <v>-1192.0137722222225</v>
      </c>
      <c r="N1406">
        <v>-2.6890756118069388</v>
      </c>
      <c r="O1406">
        <v>-0.36688967357289681</v>
      </c>
      <c r="P1406">
        <v>134.82661183742056</v>
      </c>
      <c r="Q1406">
        <v>15.996563027579304</v>
      </c>
      <c r="R1406">
        <v>-2.4871668117727559</v>
      </c>
      <c r="S1406">
        <v>-344.5575705314011</v>
      </c>
      <c r="T1406">
        <v>1.2504598696003297</v>
      </c>
      <c r="U14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4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0.59196079293838444</v>
      </c>
      <c r="W1406">
        <f>Table1[[#This Row],[Win%]]/(Table1[[#This Row],[Win%]]+Table1[[#This Row],[Opp Win%]])</f>
        <v>0.42730934885709398</v>
      </c>
      <c r="X1406">
        <f>Table1[[#This Row],[Probability]]*2.2348375</f>
        <v>0.95496695692641564</v>
      </c>
      <c r="Y1406">
        <v>47.151926436579203</v>
      </c>
    </row>
    <row r="1407" spans="1:25" x14ac:dyDescent="0.35">
      <c r="A1407" t="s">
        <v>47</v>
      </c>
      <c r="B1407">
        <v>2020020703</v>
      </c>
      <c r="C1407">
        <v>46</v>
      </c>
      <c r="D1407">
        <v>20202021</v>
      </c>
      <c r="E1407" t="s">
        <v>44</v>
      </c>
      <c r="F1407">
        <v>1</v>
      </c>
      <c r="G1407">
        <v>1</v>
      </c>
      <c r="I1407">
        <v>-0.36688967357289681</v>
      </c>
      <c r="J1407">
        <v>134.82661183742056</v>
      </c>
      <c r="K1407">
        <v>15.996563027579304</v>
      </c>
      <c r="L1407">
        <v>-2.4871668117727559</v>
      </c>
      <c r="M1407">
        <v>-344.5575705314011</v>
      </c>
      <c r="N1407">
        <v>1.2504598696003297</v>
      </c>
      <c r="O1407">
        <v>1.4214744605817919</v>
      </c>
      <c r="P1407">
        <v>60.494438500701349</v>
      </c>
      <c r="Q1407">
        <v>-8.9224645052110425</v>
      </c>
      <c r="R1407">
        <v>-3.8317542018280264</v>
      </c>
      <c r="S1407">
        <v>-1192.0137722222225</v>
      </c>
      <c r="T1407">
        <v>-2.6890756118069388</v>
      </c>
      <c r="U14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0.59686162804932208</v>
      </c>
      <c r="V14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0.44633536973647336</v>
      </c>
      <c r="W1407">
        <f>Table1[[#This Row],[Win%]]/(Table1[[#This Row],[Win%]]+Table1[[#This Row],[Opp Win%]])</f>
        <v>0.57214661211273787</v>
      </c>
      <c r="X1407">
        <f>Table1[[#This Row],[Probability]]*2.2348375</f>
        <v>1.2786547042475007</v>
      </c>
      <c r="Y1407">
        <v>55.712956257109489</v>
      </c>
    </row>
    <row r="1408" spans="1:25" x14ac:dyDescent="0.35">
      <c r="A1408" t="s">
        <v>34</v>
      </c>
      <c r="B1408">
        <v>2020020704</v>
      </c>
      <c r="C1408">
        <v>45</v>
      </c>
      <c r="D1408">
        <v>20202021</v>
      </c>
      <c r="E1408" t="s">
        <v>39</v>
      </c>
      <c r="F1408">
        <v>1</v>
      </c>
      <c r="I1408">
        <v>-0.75224217186173958</v>
      </c>
      <c r="J1408">
        <v>23.850672167193142</v>
      </c>
      <c r="K1408">
        <v>28.234545118035982</v>
      </c>
      <c r="L1408">
        <v>-0.92111616153319176</v>
      </c>
      <c r="M1408">
        <v>-890.01733174603169</v>
      </c>
      <c r="N1408">
        <v>8.3924204510123062</v>
      </c>
      <c r="O1408">
        <v>-1.4216466893155388</v>
      </c>
      <c r="P1408">
        <v>-192.22475691616364</v>
      </c>
      <c r="Q1408">
        <v>-23.56196993405575</v>
      </c>
      <c r="R1408">
        <v>0.54363400958247965</v>
      </c>
      <c r="S1408">
        <v>-671.32156984126937</v>
      </c>
      <c r="T1408">
        <v>-10.953793928354404</v>
      </c>
      <c r="U14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4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0.35560609201089316</v>
      </c>
      <c r="W1408">
        <f>Table1[[#This Row],[Win%]]/(Table1[[#This Row],[Win%]]+Table1[[#This Row],[Opp Win%]])</f>
        <v>0.65744442123664759</v>
      </c>
      <c r="X1408">
        <f>Table1[[#This Row],[Probability]]*2.2348375</f>
        <v>1.4692814467454562</v>
      </c>
      <c r="Y1408">
        <v>57.714414195344332</v>
      </c>
    </row>
    <row r="1409" spans="1:25" x14ac:dyDescent="0.35">
      <c r="A1409" t="s">
        <v>39</v>
      </c>
      <c r="B1409">
        <v>2020020704</v>
      </c>
      <c r="C1409">
        <v>45</v>
      </c>
      <c r="D1409">
        <v>20202021</v>
      </c>
      <c r="E1409" t="s">
        <v>34</v>
      </c>
      <c r="F1409">
        <v>0</v>
      </c>
      <c r="I1409">
        <v>-1.4216466893155388</v>
      </c>
      <c r="J1409">
        <v>-192.22475691616364</v>
      </c>
      <c r="K1409">
        <v>-23.56196993405575</v>
      </c>
      <c r="L1409">
        <v>0.54363400958247965</v>
      </c>
      <c r="M1409">
        <v>-671.32156984126937</v>
      </c>
      <c r="N1409">
        <v>-10.953793928354404</v>
      </c>
      <c r="O1409">
        <v>-0.75224217186173958</v>
      </c>
      <c r="P1409">
        <v>23.850672167193142</v>
      </c>
      <c r="Q1409">
        <v>28.234545118035982</v>
      </c>
      <c r="R1409">
        <v>-0.92111616153319176</v>
      </c>
      <c r="S1409">
        <v>-890.01733174603169</v>
      </c>
      <c r="T1409">
        <v>8.3924204510123062</v>
      </c>
      <c r="U14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4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0.65584356881001415</v>
      </c>
      <c r="W1409">
        <f>Table1[[#This Row],[Win%]]/(Table1[[#This Row],[Win%]]+Table1[[#This Row],[Opp Win%]])</f>
        <v>0.33661080779573088</v>
      </c>
      <c r="X1409">
        <f>Table1[[#This Row],[Probability]]*2.2348375</f>
        <v>0.75227045616719168</v>
      </c>
      <c r="Y1409">
        <v>41.509785516030291</v>
      </c>
    </row>
    <row r="1410" spans="1:25" x14ac:dyDescent="0.35">
      <c r="A1410" t="s">
        <v>26</v>
      </c>
      <c r="B1410">
        <v>2020020705</v>
      </c>
      <c r="C1410">
        <v>47</v>
      </c>
      <c r="D1410">
        <v>20202021</v>
      </c>
      <c r="E1410" t="s">
        <v>54</v>
      </c>
      <c r="F1410">
        <v>1</v>
      </c>
      <c r="I1410">
        <v>4.0228738473646497E-2</v>
      </c>
      <c r="J1410">
        <v>-80.641046765566131</v>
      </c>
      <c r="K1410">
        <v>-24.655634790896553</v>
      </c>
      <c r="L1410">
        <v>7.3225525585215614</v>
      </c>
      <c r="M1410">
        <v>512.9138392801251</v>
      </c>
      <c r="N1410">
        <v>11.892432240407885</v>
      </c>
      <c r="O1410">
        <v>2.2843385975357688E-2</v>
      </c>
      <c r="P1410">
        <v>-43.242299603851876</v>
      </c>
      <c r="Q1410">
        <v>27.992116334146409</v>
      </c>
      <c r="R1410">
        <v>4.9296709705681074</v>
      </c>
      <c r="S1410">
        <v>1704.1662665101721</v>
      </c>
      <c r="T1410">
        <v>19.008328588597113</v>
      </c>
      <c r="U14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4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0.5621290329963714</v>
      </c>
      <c r="W1410">
        <f>Table1[[#This Row],[Win%]]/(Table1[[#This Row],[Win%]]+Table1[[#This Row],[Opp Win%]])</f>
        <v>0.43213433050767586</v>
      </c>
      <c r="X1410">
        <f>Table1[[#This Row],[Probability]]*2.2348375</f>
        <v>0.96575000685594792</v>
      </c>
      <c r="Y1410">
        <v>45.601968780559368</v>
      </c>
    </row>
    <row r="1411" spans="1:25" x14ac:dyDescent="0.35">
      <c r="A1411" t="s">
        <v>54</v>
      </c>
      <c r="B1411">
        <v>2020020705</v>
      </c>
      <c r="C1411">
        <v>46</v>
      </c>
      <c r="D1411">
        <v>20202021</v>
      </c>
      <c r="E1411" t="s">
        <v>26</v>
      </c>
      <c r="F1411">
        <v>0</v>
      </c>
      <c r="I1411">
        <v>2.2843385975357688E-2</v>
      </c>
      <c r="J1411">
        <v>-43.242299603851876</v>
      </c>
      <c r="K1411">
        <v>27.992116334146409</v>
      </c>
      <c r="L1411">
        <v>4.9296709705681074</v>
      </c>
      <c r="M1411">
        <v>1704.1662665101721</v>
      </c>
      <c r="N1411">
        <v>19.008328588597113</v>
      </c>
      <c r="O1411">
        <v>4.0228738473646497E-2</v>
      </c>
      <c r="P1411">
        <v>-80.641046765566131</v>
      </c>
      <c r="Q1411">
        <v>-24.655634790896553</v>
      </c>
      <c r="R1411">
        <v>7.3225525585215614</v>
      </c>
      <c r="S1411">
        <v>512.9138392801251</v>
      </c>
      <c r="T1411">
        <v>11.892432240407885</v>
      </c>
      <c r="U14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4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0.43757043731131767</v>
      </c>
      <c r="W1411">
        <f>Table1[[#This Row],[Win%]]/(Table1[[#This Row],[Win%]]+Table1[[#This Row],[Opp Win%]])</f>
        <v>0.5659430652275862</v>
      </c>
      <c r="X1411">
        <f>Table1[[#This Row],[Probability]]*2.2348375</f>
        <v>1.2647907850355555</v>
      </c>
      <c r="Y1411">
        <v>57.131634841280267</v>
      </c>
    </row>
    <row r="1412" spans="1:25" x14ac:dyDescent="0.35">
      <c r="A1412" t="s">
        <v>30</v>
      </c>
      <c r="B1412">
        <v>2020020706</v>
      </c>
      <c r="C1412">
        <v>45</v>
      </c>
      <c r="D1412">
        <v>20202021</v>
      </c>
      <c r="E1412" t="s">
        <v>51</v>
      </c>
      <c r="F1412">
        <v>0</v>
      </c>
      <c r="I1412">
        <v>-1.4722969288774828</v>
      </c>
      <c r="J1412">
        <v>116.79607728226352</v>
      </c>
      <c r="K1412">
        <v>6.890121907299573</v>
      </c>
      <c r="L1412">
        <v>1.0747770622861132</v>
      </c>
      <c r="M1412">
        <v>232.58400555555568</v>
      </c>
      <c r="N1412">
        <v>-3.0358623597115515</v>
      </c>
      <c r="O1412">
        <v>8.4034351067760277E-2</v>
      </c>
      <c r="P1412">
        <v>-25.145683299746985</v>
      </c>
      <c r="Q1412">
        <v>44.211599118563036</v>
      </c>
      <c r="R1412">
        <v>-3.3769683175906877</v>
      </c>
      <c r="S1412">
        <v>939.36264489157156</v>
      </c>
      <c r="T1412">
        <v>-3.9232058862550425</v>
      </c>
      <c r="U14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4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0.71800545540050842</v>
      </c>
      <c r="W1412">
        <f>Table1[[#This Row],[Win%]]/(Table1[[#This Row],[Win%]]+Table1[[#This Row],[Opp Win%]])</f>
        <v>0.42499068374934307</v>
      </c>
      <c r="X1412">
        <f>Table1[[#This Row],[Probability]]*2.2348375</f>
        <v>0.94978511719367242</v>
      </c>
      <c r="Y1412">
        <v>55.205649467178716</v>
      </c>
    </row>
    <row r="1413" spans="1:25" x14ac:dyDescent="0.35">
      <c r="A1413" t="s">
        <v>51</v>
      </c>
      <c r="B1413">
        <v>2020020706</v>
      </c>
      <c r="C1413">
        <v>47</v>
      </c>
      <c r="D1413">
        <v>20202021</v>
      </c>
      <c r="E1413" t="s">
        <v>30</v>
      </c>
      <c r="F1413">
        <v>1</v>
      </c>
      <c r="I1413">
        <v>8.4034351067760277E-2</v>
      </c>
      <c r="J1413">
        <v>-25.145683299746985</v>
      </c>
      <c r="K1413">
        <v>44.211599118563036</v>
      </c>
      <c r="L1413">
        <v>-3.3769683175906877</v>
      </c>
      <c r="M1413">
        <v>939.36264489157156</v>
      </c>
      <c r="N1413">
        <v>-3.9232058862550425</v>
      </c>
      <c r="O1413">
        <v>-1.4722969288774828</v>
      </c>
      <c r="P1413">
        <v>116.79607728226352</v>
      </c>
      <c r="Q1413">
        <v>6.890121907299573</v>
      </c>
      <c r="R1413">
        <v>1.0747770622861132</v>
      </c>
      <c r="S1413">
        <v>232.58400555555568</v>
      </c>
      <c r="T1413">
        <v>-3.0358623597115515</v>
      </c>
      <c r="U14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4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0.52963259489346792</v>
      </c>
      <c r="W1413">
        <f>Table1[[#This Row],[Win%]]/(Table1[[#This Row],[Win%]]+Table1[[#This Row],[Opp Win%]])</f>
        <v>0.57507551477839203</v>
      </c>
      <c r="X1413">
        <f>Table1[[#This Row],[Probability]]*2.2348375</f>
        <v>1.2852003257585545</v>
      </c>
      <c r="Y1413">
        <v>61.464671336943226</v>
      </c>
    </row>
    <row r="1414" spans="1:25" x14ac:dyDescent="0.35">
      <c r="A1414" t="s">
        <v>31</v>
      </c>
      <c r="B1414">
        <v>2020020707</v>
      </c>
      <c r="C1414">
        <v>47</v>
      </c>
      <c r="D1414">
        <v>20202021</v>
      </c>
      <c r="E1414" t="s">
        <v>38</v>
      </c>
      <c r="F1414">
        <v>0</v>
      </c>
      <c r="I1414">
        <v>-0.43834757911704503</v>
      </c>
      <c r="J1414">
        <v>-51.594570708742069</v>
      </c>
      <c r="K1414">
        <v>-8.0782583008146709</v>
      </c>
      <c r="L1414">
        <v>-7.2044837180013666</v>
      </c>
      <c r="M1414">
        <v>-1293.0434984126987</v>
      </c>
      <c r="N1414">
        <v>-3.9297237041693696</v>
      </c>
      <c r="O1414">
        <v>-0.66641054968514868</v>
      </c>
      <c r="P1414">
        <v>-57.158324950780475</v>
      </c>
      <c r="Q1414">
        <v>9.6947103951214899</v>
      </c>
      <c r="R1414">
        <v>-4.1517800903490745</v>
      </c>
      <c r="S1414">
        <v>-31.16033623188423</v>
      </c>
      <c r="T1414">
        <v>1.0986362106265606</v>
      </c>
      <c r="U14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4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0.57594334334970998</v>
      </c>
      <c r="W1414">
        <f>Table1[[#This Row],[Win%]]/(Table1[[#This Row],[Win%]]+Table1[[#This Row],[Opp Win%]])</f>
        <v>0.42964794715253812</v>
      </c>
      <c r="X1414">
        <f>Table1[[#This Row],[Probability]]*2.2348375</f>
        <v>0.96019334409451029</v>
      </c>
      <c r="Y1414">
        <v>51.003497417224182</v>
      </c>
    </row>
    <row r="1415" spans="1:25" x14ac:dyDescent="0.35">
      <c r="A1415" t="s">
        <v>38</v>
      </c>
      <c r="B1415">
        <v>2020020707</v>
      </c>
      <c r="C1415">
        <v>46</v>
      </c>
      <c r="D1415">
        <v>20202021</v>
      </c>
      <c r="E1415" t="s">
        <v>31</v>
      </c>
      <c r="F1415">
        <v>1</v>
      </c>
      <c r="I1415">
        <v>-0.66641054968514868</v>
      </c>
      <c r="J1415">
        <v>-57.158324950780475</v>
      </c>
      <c r="K1415">
        <v>9.6947103951214899</v>
      </c>
      <c r="L1415">
        <v>-4.1517800903490745</v>
      </c>
      <c r="M1415">
        <v>-31.16033623188423</v>
      </c>
      <c r="N1415">
        <v>1.0986362106265606</v>
      </c>
      <c r="O1415">
        <v>-0.43834757911704503</v>
      </c>
      <c r="P1415">
        <v>-51.594570708742069</v>
      </c>
      <c r="Q1415">
        <v>-8.0782583008146709</v>
      </c>
      <c r="R1415">
        <v>-7.2044837180013666</v>
      </c>
      <c r="S1415">
        <v>-1293.0434984126987</v>
      </c>
      <c r="T1415">
        <v>-3.9297237041693696</v>
      </c>
      <c r="U14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4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0.4397921737237056</v>
      </c>
      <c r="W1415">
        <f>Table1[[#This Row],[Win%]]/(Table1[[#This Row],[Win%]]+Table1[[#This Row],[Opp Win%]])</f>
        <v>0.56995340295758934</v>
      </c>
      <c r="X1415">
        <f>Table1[[#This Row],[Probability]]*2.2348375</f>
        <v>1.2737532381822314</v>
      </c>
      <c r="Y1415">
        <v>54.628148023088009</v>
      </c>
    </row>
    <row r="1416" spans="1:25" x14ac:dyDescent="0.35">
      <c r="A1416" t="s">
        <v>32</v>
      </c>
      <c r="B1416">
        <v>2020020708</v>
      </c>
      <c r="C1416">
        <v>47</v>
      </c>
      <c r="D1416">
        <v>20202021</v>
      </c>
      <c r="E1416" t="s">
        <v>46</v>
      </c>
      <c r="F1416">
        <v>1</v>
      </c>
      <c r="I1416">
        <v>-0.34457618965776987</v>
      </c>
      <c r="J1416">
        <v>2.510562156889776</v>
      </c>
      <c r="K1416">
        <v>-7.4149100542288071E-2</v>
      </c>
      <c r="L1416">
        <v>-1.3181045256673478</v>
      </c>
      <c r="M1416">
        <v>1707.2664513227514</v>
      </c>
      <c r="N1416">
        <v>-6.3759680995777774</v>
      </c>
      <c r="O1416">
        <v>-0.23725243880219135</v>
      </c>
      <c r="P1416">
        <v>-48.98928554607523</v>
      </c>
      <c r="Q1416">
        <v>-58.111080297463594</v>
      </c>
      <c r="R1416">
        <v>-7.8971599671457895</v>
      </c>
      <c r="S1416">
        <v>-580.60023422693985</v>
      </c>
      <c r="T1416">
        <v>-1.3995549579865054</v>
      </c>
      <c r="U14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4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0.26490202063078216</v>
      </c>
      <c r="W1416">
        <f>Table1[[#This Row],[Win%]]/(Table1[[#This Row],[Win%]]+Table1[[#This Row],[Opp Win%]])</f>
        <v>0.67533171886350729</v>
      </c>
      <c r="X1416">
        <f>Table1[[#This Row],[Probability]]*2.2348375</f>
        <v>1.5092566502556233</v>
      </c>
      <c r="Y1416">
        <v>54.630327006971434</v>
      </c>
    </row>
    <row r="1417" spans="1:25" x14ac:dyDescent="0.35">
      <c r="A1417" t="s">
        <v>46</v>
      </c>
      <c r="B1417">
        <v>2020020708</v>
      </c>
      <c r="C1417">
        <v>46</v>
      </c>
      <c r="D1417">
        <v>20202021</v>
      </c>
      <c r="E1417" t="s">
        <v>32</v>
      </c>
      <c r="F1417">
        <v>0</v>
      </c>
      <c r="I1417">
        <v>-0.23725243880219135</v>
      </c>
      <c r="J1417">
        <v>-48.98928554607523</v>
      </c>
      <c r="K1417">
        <v>-58.111080297463594</v>
      </c>
      <c r="L1417">
        <v>-7.8971599671457895</v>
      </c>
      <c r="M1417">
        <v>-580.60023422693985</v>
      </c>
      <c r="N1417">
        <v>-1.3995549579865054</v>
      </c>
      <c r="O1417">
        <v>-0.34457618965776987</v>
      </c>
      <c r="P1417">
        <v>2.510562156889776</v>
      </c>
      <c r="Q1417">
        <v>-7.4149100542288071E-2</v>
      </c>
      <c r="R1417">
        <v>-1.3181045256673478</v>
      </c>
      <c r="S1417">
        <v>1707.2664513227514</v>
      </c>
      <c r="T1417">
        <v>-6.3759680995777774</v>
      </c>
      <c r="U14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4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0.55786851000172299</v>
      </c>
      <c r="W1417">
        <f>Table1[[#This Row],[Win%]]/(Table1[[#This Row],[Win%]]+Table1[[#This Row],[Opp Win%]])</f>
        <v>0.32676738271430539</v>
      </c>
      <c r="X1417">
        <f>Table1[[#This Row],[Probability]]*2.2348375</f>
        <v>0.73027200066678144</v>
      </c>
      <c r="Y1417">
        <v>37.325459178972437</v>
      </c>
    </row>
    <row r="1418" spans="1:25" x14ac:dyDescent="0.35">
      <c r="A1418" t="s">
        <v>37</v>
      </c>
      <c r="B1418">
        <v>2020020709</v>
      </c>
      <c r="C1418">
        <v>48</v>
      </c>
      <c r="D1418">
        <v>20202021</v>
      </c>
      <c r="E1418" t="s">
        <v>41</v>
      </c>
      <c r="F1418">
        <v>1</v>
      </c>
      <c r="I1418">
        <v>-0.34950432107460772</v>
      </c>
      <c r="J1418">
        <v>32.638115399858037</v>
      </c>
      <c r="K1418">
        <v>6.5659599830576241</v>
      </c>
      <c r="L1418">
        <v>10.632614160164273</v>
      </c>
      <c r="M1418">
        <v>599.96992300469537</v>
      </c>
      <c r="N1418">
        <v>1.5398230742927268</v>
      </c>
      <c r="O1418">
        <v>0.21613565154688408</v>
      </c>
      <c r="P1418">
        <v>72.09442303957718</v>
      </c>
      <c r="Q1418">
        <v>-5.8456133309956888</v>
      </c>
      <c r="R1418">
        <v>3.1774464668035627</v>
      </c>
      <c r="S1418">
        <v>1805.3242696400625</v>
      </c>
      <c r="T1418">
        <v>-4.657202089309032</v>
      </c>
      <c r="U14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14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0.468623557232765</v>
      </c>
      <c r="W1418">
        <f>Table1[[#This Row],[Win%]]/(Table1[[#This Row],[Win%]]+Table1[[#This Row],[Opp Win%]])</f>
        <v>0.5486770035633749</v>
      </c>
      <c r="X1418">
        <f>Table1[[#This Row],[Probability]]*2.2348375</f>
        <v>1.2262039429510638</v>
      </c>
      <c r="Y1418">
        <v>56.759400387760124</v>
      </c>
    </row>
    <row r="1419" spans="1:25" x14ac:dyDescent="0.35">
      <c r="A1419" t="s">
        <v>41</v>
      </c>
      <c r="B1419">
        <v>2020020709</v>
      </c>
      <c r="C1419">
        <v>46</v>
      </c>
      <c r="D1419">
        <v>20202021</v>
      </c>
      <c r="E1419" t="s">
        <v>37</v>
      </c>
      <c r="F1419">
        <v>0</v>
      </c>
      <c r="I1419">
        <v>0.21613565154688408</v>
      </c>
      <c r="J1419">
        <v>72.09442303957718</v>
      </c>
      <c r="K1419">
        <v>-5.8456133309956888</v>
      </c>
      <c r="L1419">
        <v>3.1774464668035627</v>
      </c>
      <c r="M1419">
        <v>1805.3242696400625</v>
      </c>
      <c r="N1419">
        <v>-4.657202089309032</v>
      </c>
      <c r="O1419">
        <v>-0.34950432107460772</v>
      </c>
      <c r="P1419">
        <v>32.638115399858037</v>
      </c>
      <c r="Q1419">
        <v>6.5659599830576241</v>
      </c>
      <c r="R1419">
        <v>10.632614160164273</v>
      </c>
      <c r="S1419">
        <v>599.96992300469537</v>
      </c>
      <c r="T1419">
        <v>1.5398230742927268</v>
      </c>
      <c r="U14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4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0.56117353388698188</v>
      </c>
      <c r="W1419">
        <f>Table1[[#This Row],[Win%]]/(Table1[[#This Row],[Win%]]+Table1[[#This Row],[Opp Win%]])</f>
        <v>0.45116753957211386</v>
      </c>
      <c r="X1419">
        <f>Table1[[#This Row],[Probability]]*2.2348375</f>
        <v>1.0082861362184938</v>
      </c>
      <c r="Y1419">
        <v>53.660796132708349</v>
      </c>
    </row>
    <row r="1420" spans="1:25" x14ac:dyDescent="0.35">
      <c r="A1420" t="s">
        <v>52</v>
      </c>
      <c r="B1420">
        <v>2020020710</v>
      </c>
      <c r="C1420">
        <v>46</v>
      </c>
      <c r="D1420">
        <v>20202021</v>
      </c>
      <c r="E1420" t="s">
        <v>53</v>
      </c>
      <c r="F1420">
        <v>0</v>
      </c>
      <c r="I1420">
        <v>0.62311717105407127</v>
      </c>
      <c r="J1420">
        <v>27.23349797469508</v>
      </c>
      <c r="K1420">
        <v>27.959672393531708</v>
      </c>
      <c r="L1420">
        <v>2.3068099164955527</v>
      </c>
      <c r="M1420">
        <v>1185.6638666666668</v>
      </c>
      <c r="N1420">
        <v>7.3648578515872991</v>
      </c>
      <c r="O1420">
        <v>0.26404804032169604</v>
      </c>
      <c r="P1420">
        <v>-35.944142228844967</v>
      </c>
      <c r="Q1420">
        <v>-7.6777877059676882</v>
      </c>
      <c r="R1420">
        <v>-4.2448670171115666</v>
      </c>
      <c r="S1420">
        <v>172.43258244766525</v>
      </c>
      <c r="T1420">
        <v>4.7781075065244263</v>
      </c>
      <c r="U14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4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0.52164048409922181</v>
      </c>
      <c r="W1420">
        <f>Table1[[#This Row],[Win%]]/(Table1[[#This Row],[Win%]]+Table1[[#This Row],[Opp Win%]])</f>
        <v>0.52358883233333897</v>
      </c>
      <c r="X1420">
        <f>Table1[[#This Row],[Probability]]*2.2348375</f>
        <v>1.1701359570797583</v>
      </c>
      <c r="Y1420">
        <v>58.603471993962501</v>
      </c>
    </row>
    <row r="1421" spans="1:25" x14ac:dyDescent="0.35">
      <c r="A1421" t="s">
        <v>53</v>
      </c>
      <c r="B1421">
        <v>2020020710</v>
      </c>
      <c r="C1421">
        <v>47</v>
      </c>
      <c r="D1421">
        <v>20202021</v>
      </c>
      <c r="E1421" t="s">
        <v>52</v>
      </c>
      <c r="F1421">
        <v>1</v>
      </c>
      <c r="I1421">
        <v>0.26404804032169604</v>
      </c>
      <c r="J1421">
        <v>-35.944142228844967</v>
      </c>
      <c r="K1421">
        <v>-7.6777877059676882</v>
      </c>
      <c r="L1421">
        <v>-4.2448670171115666</v>
      </c>
      <c r="M1421">
        <v>172.43258244766525</v>
      </c>
      <c r="N1421">
        <v>4.7781075065244263</v>
      </c>
      <c r="O1421">
        <v>0.62311717105407127</v>
      </c>
      <c r="P1421">
        <v>27.23349797469508</v>
      </c>
      <c r="Q1421">
        <v>27.959672393531708</v>
      </c>
      <c r="R1421">
        <v>2.3068099164955527</v>
      </c>
      <c r="S1421">
        <v>1185.6638666666668</v>
      </c>
      <c r="T1421">
        <v>7.3648578515872991</v>
      </c>
      <c r="U14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4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0.57024532012553109</v>
      </c>
      <c r="W1421">
        <f>Table1[[#This Row],[Win%]]/(Table1[[#This Row],[Win%]]+Table1[[#This Row],[Opp Win%]])</f>
        <v>0.47603290262273557</v>
      </c>
      <c r="X1421">
        <f>Table1[[#This Row],[Probability]]*2.2348375</f>
        <v>1.0638561820151378</v>
      </c>
      <c r="Y1421">
        <v>51.561738072330037</v>
      </c>
    </row>
    <row r="1422" spans="1:25" x14ac:dyDescent="0.35">
      <c r="A1422" t="s">
        <v>35</v>
      </c>
      <c r="B1422">
        <v>2020020711</v>
      </c>
      <c r="C1422">
        <v>47</v>
      </c>
      <c r="D1422">
        <v>20202021</v>
      </c>
      <c r="E1422" t="s">
        <v>36</v>
      </c>
      <c r="F1422">
        <v>1</v>
      </c>
      <c r="I1422">
        <v>1.3322205249212851</v>
      </c>
      <c r="J1422">
        <v>-0.89181879549125753</v>
      </c>
      <c r="K1422">
        <v>11.427095034636306</v>
      </c>
      <c r="L1422">
        <v>8.1630727501711178</v>
      </c>
      <c r="M1422">
        <v>696.79153977455735</v>
      </c>
      <c r="N1422">
        <v>4.1735657038859113</v>
      </c>
      <c r="O1422">
        <v>1.2659645358726888</v>
      </c>
      <c r="P1422">
        <v>1.5577575312292105</v>
      </c>
      <c r="Q1422">
        <v>-50.358277008773904</v>
      </c>
      <c r="R1422">
        <v>6.7202253853524994</v>
      </c>
      <c r="S1422">
        <v>215.97236040688585</v>
      </c>
      <c r="T1422">
        <v>-5.5942720712461309</v>
      </c>
      <c r="U14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4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0.2824931509027005</v>
      </c>
      <c r="W1422">
        <f>Table1[[#This Row],[Win%]]/(Table1[[#This Row],[Win%]]+Table1[[#This Row],[Opp Win%]])</f>
        <v>0.6688624862312057</v>
      </c>
      <c r="X1422">
        <f>Table1[[#This Row],[Probability]]*2.2348375</f>
        <v>1.4947989665727321</v>
      </c>
      <c r="Y1422">
        <v>53.884151799543943</v>
      </c>
    </row>
    <row r="1423" spans="1:25" x14ac:dyDescent="0.35">
      <c r="A1423" t="s">
        <v>36</v>
      </c>
      <c r="B1423">
        <v>2020020711</v>
      </c>
      <c r="C1423">
        <v>47</v>
      </c>
      <c r="D1423">
        <v>20202021</v>
      </c>
      <c r="E1423" t="s">
        <v>35</v>
      </c>
      <c r="F1423">
        <v>0</v>
      </c>
      <c r="I1423">
        <v>1.2659645358726888</v>
      </c>
      <c r="J1423">
        <v>1.5577575312292105</v>
      </c>
      <c r="K1423">
        <v>-50.358277008773904</v>
      </c>
      <c r="L1423">
        <v>6.7202253853524994</v>
      </c>
      <c r="M1423">
        <v>215.97236040688585</v>
      </c>
      <c r="N1423">
        <v>-5.5942720712461309</v>
      </c>
      <c r="O1423">
        <v>1.3322205249212851</v>
      </c>
      <c r="P1423">
        <v>-0.89181879549125753</v>
      </c>
      <c r="Q1423">
        <v>11.427095034636306</v>
      </c>
      <c r="R1423">
        <v>8.1630727501711178</v>
      </c>
      <c r="S1423">
        <v>696.79153977455735</v>
      </c>
      <c r="T1423">
        <v>4.1735657038859113</v>
      </c>
      <c r="U14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4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0.55715165125117272</v>
      </c>
      <c r="W1423">
        <f>Table1[[#This Row],[Win%]]/(Table1[[#This Row],[Win%]]+Table1[[#This Row],[Opp Win%]])</f>
        <v>0.32720987899848569</v>
      </c>
      <c r="X1423">
        <f>Table1[[#This Row],[Probability]]*2.2348375</f>
        <v>0.73126090795627818</v>
      </c>
      <c r="Y1423">
        <v>38.211070839584856</v>
      </c>
    </row>
    <row r="1424" spans="1:25" x14ac:dyDescent="0.35">
      <c r="A1424" t="s">
        <v>27</v>
      </c>
      <c r="B1424">
        <v>2020020712</v>
      </c>
      <c r="C1424">
        <v>45</v>
      </c>
      <c r="D1424">
        <v>20202021</v>
      </c>
      <c r="E1424" t="s">
        <v>40</v>
      </c>
      <c r="F1424">
        <v>1</v>
      </c>
      <c r="I1424">
        <v>-0.3447130821971266</v>
      </c>
      <c r="J1424">
        <v>9.8993165852311584</v>
      </c>
      <c r="K1424">
        <v>-26.142380506501638</v>
      </c>
      <c r="L1424">
        <v>1.6962691909650935</v>
      </c>
      <c r="M1424">
        <v>-28.623180952380835</v>
      </c>
      <c r="N1424">
        <v>24.050277034734826</v>
      </c>
      <c r="O1424">
        <v>0.98834646605749321</v>
      </c>
      <c r="P1424">
        <v>-10.997271694041949</v>
      </c>
      <c r="Q1424">
        <v>19.75383812543657</v>
      </c>
      <c r="R1424">
        <v>6.3204991704312121</v>
      </c>
      <c r="S1424">
        <v>-113.65008168852069</v>
      </c>
      <c r="T1424">
        <v>-23.376013543343358</v>
      </c>
      <c r="U14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4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0.54079070359009418</v>
      </c>
      <c r="W1424">
        <f>Table1[[#This Row],[Win%]]/(Table1[[#This Row],[Win%]]+Table1[[#This Row],[Opp Win%]])</f>
        <v>0.47017028235555292</v>
      </c>
      <c r="X1424">
        <f>Table1[[#This Row],[Probability]]*2.2348375</f>
        <v>1.0507541783937779</v>
      </c>
      <c r="Y1424">
        <v>45.306084298229941</v>
      </c>
    </row>
    <row r="1425" spans="1:25" x14ac:dyDescent="0.35">
      <c r="A1425" t="s">
        <v>40</v>
      </c>
      <c r="B1425">
        <v>2020020712</v>
      </c>
      <c r="C1425">
        <v>45</v>
      </c>
      <c r="D1425">
        <v>20202021</v>
      </c>
      <c r="E1425" t="s">
        <v>27</v>
      </c>
      <c r="F1425">
        <v>0</v>
      </c>
      <c r="I1425">
        <v>0.98834646605749321</v>
      </c>
      <c r="J1425">
        <v>-10.997271694041949</v>
      </c>
      <c r="K1425">
        <v>19.75383812543657</v>
      </c>
      <c r="L1425">
        <v>6.3204991704312121</v>
      </c>
      <c r="M1425">
        <v>-113.65008168852069</v>
      </c>
      <c r="N1425">
        <v>-23.376013543343358</v>
      </c>
      <c r="O1425">
        <v>-0.3447130821971266</v>
      </c>
      <c r="P1425">
        <v>9.8993165852311584</v>
      </c>
      <c r="Q1425">
        <v>-26.142380506501638</v>
      </c>
      <c r="R1425">
        <v>1.6962691909650935</v>
      </c>
      <c r="S1425">
        <v>-28.623180952380835</v>
      </c>
      <c r="T1425">
        <v>24.050277034734826</v>
      </c>
      <c r="U14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4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0.41457117003055455</v>
      </c>
      <c r="W1425">
        <f>Table1[[#This Row],[Win%]]/(Table1[[#This Row],[Win%]]+Table1[[#This Row],[Opp Win%]])</f>
        <v>0.53906315963504625</v>
      </c>
      <c r="X1425">
        <f>Table1[[#This Row],[Probability]]*2.2348375</f>
        <v>1.2047185640208875</v>
      </c>
      <c r="Y1425">
        <v>54.575513351068523</v>
      </c>
    </row>
    <row r="1426" spans="1:25" x14ac:dyDescent="0.35">
      <c r="A1426" t="s">
        <v>49</v>
      </c>
      <c r="B1426">
        <v>2020020713</v>
      </c>
      <c r="C1426">
        <v>45</v>
      </c>
      <c r="D1426">
        <v>20202021</v>
      </c>
      <c r="E1426" t="s">
        <v>54</v>
      </c>
      <c r="F1426">
        <v>0</v>
      </c>
      <c r="H1426">
        <v>1</v>
      </c>
      <c r="I1426">
        <v>9.553332437371452E-2</v>
      </c>
      <c r="J1426">
        <v>-116.06624311111115</v>
      </c>
      <c r="K1426">
        <v>-15.396263933592431</v>
      </c>
      <c r="L1426">
        <v>5.0337093004791242</v>
      </c>
      <c r="M1426">
        <v>1899.4220578329882</v>
      </c>
      <c r="N1426">
        <v>-8.7177326626672311</v>
      </c>
      <c r="O1426">
        <v>2.2843385975357688E-2</v>
      </c>
      <c r="P1426">
        <v>-43.242299603851876</v>
      </c>
      <c r="Q1426">
        <v>27.992116334146409</v>
      </c>
      <c r="R1426">
        <v>4.9296709705681074</v>
      </c>
      <c r="S1426">
        <v>1704.1662665101721</v>
      </c>
      <c r="T1426">
        <v>19.008328588597113</v>
      </c>
      <c r="U14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4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0.56710178854066118</v>
      </c>
      <c r="W1426">
        <f>Table1[[#This Row],[Win%]]/(Table1[[#This Row],[Win%]]+Table1[[#This Row],[Opp Win%]])</f>
        <v>0.39599100477437821</v>
      </c>
      <c r="X1426">
        <f>Table1[[#This Row],[Probability]]*2.2348375</f>
        <v>0.88497554713245941</v>
      </c>
      <c r="Y1426">
        <v>45.719483471782489</v>
      </c>
    </row>
    <row r="1427" spans="1:25" x14ac:dyDescent="0.35">
      <c r="A1427" t="s">
        <v>54</v>
      </c>
      <c r="B1427">
        <v>2020020713</v>
      </c>
      <c r="C1427">
        <v>47</v>
      </c>
      <c r="D1427">
        <v>20202021</v>
      </c>
      <c r="E1427" t="s">
        <v>49</v>
      </c>
      <c r="F1427">
        <v>1</v>
      </c>
      <c r="G1427">
        <v>1</v>
      </c>
      <c r="I1427">
        <v>2.2843385975357688E-2</v>
      </c>
      <c r="J1427">
        <v>-43.242299603851876</v>
      </c>
      <c r="K1427">
        <v>27.992116334146409</v>
      </c>
      <c r="L1427">
        <v>4.9296709705681074</v>
      </c>
      <c r="M1427">
        <v>1704.1662665101721</v>
      </c>
      <c r="N1427">
        <v>19.008328588597113</v>
      </c>
      <c r="O1427">
        <v>9.553332437371452E-2</v>
      </c>
      <c r="P1427">
        <v>-116.06624311111115</v>
      </c>
      <c r="Q1427">
        <v>-15.396263933592431</v>
      </c>
      <c r="R1427">
        <v>5.0337093004791242</v>
      </c>
      <c r="S1427">
        <v>1899.4220578329882</v>
      </c>
      <c r="T1427">
        <v>-8.7177326626672311</v>
      </c>
      <c r="U14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0.601593381549405</v>
      </c>
      <c r="V14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0.40450475146542891</v>
      </c>
      <c r="W1427">
        <f>Table1[[#This Row],[Win%]]/(Table1[[#This Row],[Win%]]+Table1[[#This Row],[Opp Win%]])</f>
        <v>0.5979470210790413</v>
      </c>
      <c r="X1427">
        <f>Table1[[#This Row],[Probability]]*2.2348375</f>
        <v>1.3363144257207318</v>
      </c>
      <c r="Y1427">
        <v>58.467949267000996</v>
      </c>
    </row>
    <row r="1428" spans="1:25" x14ac:dyDescent="0.35">
      <c r="A1428" t="s">
        <v>28</v>
      </c>
      <c r="B1428">
        <v>2020020714</v>
      </c>
      <c r="C1428">
        <v>46</v>
      </c>
      <c r="D1428">
        <v>20202021</v>
      </c>
      <c r="E1428" t="s">
        <v>56</v>
      </c>
      <c r="F1428">
        <v>1</v>
      </c>
      <c r="I1428">
        <v>7.3356732997945123E-2</v>
      </c>
      <c r="J1428">
        <v>-28.333254320071823</v>
      </c>
      <c r="K1428">
        <v>33.982612491325931</v>
      </c>
      <c r="L1428">
        <v>8.8475354469541401</v>
      </c>
      <c r="M1428">
        <v>1042.6090174603178</v>
      </c>
      <c r="N1428">
        <v>14.053344582942731</v>
      </c>
      <c r="O1428">
        <v>2.517436130670772</v>
      </c>
      <c r="P1428">
        <v>251.31253095721178</v>
      </c>
      <c r="Q1428">
        <v>22.934501807389314</v>
      </c>
      <c r="R1428">
        <v>2.8680693278576328</v>
      </c>
      <c r="S1428">
        <v>-776.50276076296814</v>
      </c>
      <c r="T1428">
        <v>-8.8705391067252393</v>
      </c>
      <c r="U14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4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0.60115146392126695</v>
      </c>
      <c r="W1428">
        <f>Table1[[#This Row],[Win%]]/(Table1[[#This Row],[Win%]]+Table1[[#This Row],[Opp Win%]])</f>
        <v>0.52957607837414489</v>
      </c>
      <c r="X1428">
        <f>Table1[[#This Row],[Probability]]*2.2348375</f>
        <v>1.183516479053478</v>
      </c>
      <c r="Y1428">
        <v>54.949178166055077</v>
      </c>
    </row>
    <row r="1429" spans="1:25" x14ac:dyDescent="0.35">
      <c r="A1429" t="s">
        <v>56</v>
      </c>
      <c r="B1429">
        <v>2020020714</v>
      </c>
      <c r="C1429">
        <v>47</v>
      </c>
      <c r="D1429">
        <v>20202021</v>
      </c>
      <c r="E1429" t="s">
        <v>28</v>
      </c>
      <c r="F1429">
        <v>0</v>
      </c>
      <c r="I1429">
        <v>2.517436130670772</v>
      </c>
      <c r="J1429">
        <v>251.31253095721178</v>
      </c>
      <c r="K1429">
        <v>22.934501807389314</v>
      </c>
      <c r="L1429">
        <v>2.8680693278576328</v>
      </c>
      <c r="M1429">
        <v>-776.50276076296814</v>
      </c>
      <c r="N1429">
        <v>-8.8705391067252393</v>
      </c>
      <c r="O1429">
        <v>7.3356732997945123E-2</v>
      </c>
      <c r="P1429">
        <v>-28.333254320071823</v>
      </c>
      <c r="Q1429">
        <v>33.982612491325931</v>
      </c>
      <c r="R1429">
        <v>8.8475354469541401</v>
      </c>
      <c r="S1429">
        <v>1042.6090174603178</v>
      </c>
      <c r="T1429">
        <v>14.053344582942731</v>
      </c>
      <c r="U14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4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0.64516579909391536</v>
      </c>
      <c r="W1429">
        <f>Table1[[#This Row],[Win%]]/(Table1[[#This Row],[Win%]]+Table1[[#This Row],[Opp Win%]])</f>
        <v>0.47086001370803193</v>
      </c>
      <c r="X1429">
        <f>Table1[[#This Row],[Probability]]*2.2348375</f>
        <v>1.0522956158852237</v>
      </c>
      <c r="Y1429">
        <v>58.400890650076661</v>
      </c>
    </row>
    <row r="1430" spans="1:25" x14ac:dyDescent="0.35">
      <c r="A1430" t="s">
        <v>29</v>
      </c>
      <c r="B1430">
        <v>2020020715</v>
      </c>
      <c r="C1430">
        <v>46</v>
      </c>
      <c r="D1430">
        <v>20202021</v>
      </c>
      <c r="E1430" t="s">
        <v>48</v>
      </c>
      <c r="F1430">
        <v>1</v>
      </c>
      <c r="I1430">
        <v>-0.78263231559890589</v>
      </c>
      <c r="J1430">
        <v>68.80763019393649</v>
      </c>
      <c r="K1430">
        <v>-30.129326102554245</v>
      </c>
      <c r="L1430">
        <v>1.8523266858316241</v>
      </c>
      <c r="M1430">
        <v>3.4060244766508276</v>
      </c>
      <c r="N1430">
        <v>-5.9694391413430203</v>
      </c>
      <c r="O1430">
        <v>6.5280073175905284E-2</v>
      </c>
      <c r="P1430">
        <v>71.226022474350017</v>
      </c>
      <c r="Q1430">
        <v>38.062897552639093</v>
      </c>
      <c r="R1430">
        <v>-10.835176515311939</v>
      </c>
      <c r="S1430">
        <v>-2729.2985930756845</v>
      </c>
      <c r="T1430">
        <v>-7.8639648310119181</v>
      </c>
      <c r="U14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4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0.61713803412066859</v>
      </c>
      <c r="W1430">
        <f>Table1[[#This Row],[Win%]]/(Table1[[#This Row],[Win%]]+Table1[[#This Row],[Opp Win%]])</f>
        <v>0.41925654171175519</v>
      </c>
      <c r="X1430">
        <f>Table1[[#This Row],[Probability]]*2.2348375</f>
        <v>0.93697024153774466</v>
      </c>
      <c r="Y1430">
        <v>45.20279382112286</v>
      </c>
    </row>
    <row r="1431" spans="1:25" x14ac:dyDescent="0.35">
      <c r="A1431" t="s">
        <v>48</v>
      </c>
      <c r="B1431">
        <v>2020020715</v>
      </c>
      <c r="C1431">
        <v>46</v>
      </c>
      <c r="D1431">
        <v>20202021</v>
      </c>
      <c r="E1431" t="s">
        <v>29</v>
      </c>
      <c r="F1431">
        <v>0</v>
      </c>
      <c r="I1431">
        <v>6.5280073175905284E-2</v>
      </c>
      <c r="J1431">
        <v>71.226022474350017</v>
      </c>
      <c r="K1431">
        <v>38.062897552639093</v>
      </c>
      <c r="L1431">
        <v>-10.835176515311939</v>
      </c>
      <c r="M1431">
        <v>-2729.2985930756845</v>
      </c>
      <c r="N1431">
        <v>-7.8639648310119181</v>
      </c>
      <c r="O1431">
        <v>-0.78263231559890589</v>
      </c>
      <c r="P1431">
        <v>68.80763019393649</v>
      </c>
      <c r="Q1431">
        <v>-30.129326102554245</v>
      </c>
      <c r="R1431">
        <v>1.8523266858316241</v>
      </c>
      <c r="S1431">
        <v>3.4060244766508276</v>
      </c>
      <c r="T1431">
        <v>-5.9694391413430203</v>
      </c>
      <c r="U14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4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0.4429213480901289</v>
      </c>
      <c r="W1431">
        <f>Table1[[#This Row],[Win%]]/(Table1[[#This Row],[Win%]]+Table1[[#This Row],[Opp Win%]])</f>
        <v>0.5812902439122879</v>
      </c>
      <c r="X1431">
        <f>Table1[[#This Row],[Probability]]*2.2348375</f>
        <v>1.2990892354793275</v>
      </c>
      <c r="Y1431">
        <v>58.763029223596739</v>
      </c>
    </row>
    <row r="1432" spans="1:25" x14ac:dyDescent="0.35">
      <c r="A1432" t="s">
        <v>42</v>
      </c>
      <c r="B1432">
        <v>2020020716</v>
      </c>
      <c r="C1432">
        <v>47</v>
      </c>
      <c r="D1432">
        <v>20202021</v>
      </c>
      <c r="E1432" t="s">
        <v>47</v>
      </c>
      <c r="F1432">
        <v>1</v>
      </c>
      <c r="I1432">
        <v>-1.3240423087542801</v>
      </c>
      <c r="J1432">
        <v>-197.64799776220616</v>
      </c>
      <c r="K1432">
        <v>-15.035190240502786</v>
      </c>
      <c r="L1432">
        <v>-0.54055490212183344</v>
      </c>
      <c r="M1432">
        <v>130.61550365769494</v>
      </c>
      <c r="N1432">
        <v>8.1597843602973601</v>
      </c>
      <c r="O1432">
        <v>-0.36688967357289681</v>
      </c>
      <c r="P1432">
        <v>134.82661183742056</v>
      </c>
      <c r="Q1432">
        <v>15.996563027579304</v>
      </c>
      <c r="R1432">
        <v>-2.4871668117727559</v>
      </c>
      <c r="S1432">
        <v>-344.5575705314011</v>
      </c>
      <c r="T1432">
        <v>1.2504598696003297</v>
      </c>
      <c r="U14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4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0.57418813559975868</v>
      </c>
      <c r="W1432">
        <f>Table1[[#This Row],[Win%]]/(Table1[[#This Row],[Win%]]+Table1[[#This Row],[Opp Win%]])</f>
        <v>0.43994161473611293</v>
      </c>
      <c r="X1432">
        <f>Table1[[#This Row],[Probability]]*2.2348375</f>
        <v>0.98319801842281773</v>
      </c>
      <c r="Y1432">
        <v>45.601709270679109</v>
      </c>
    </row>
    <row r="1433" spans="1:25" x14ac:dyDescent="0.35">
      <c r="A1433" t="s">
        <v>47</v>
      </c>
      <c r="B1433">
        <v>2020020716</v>
      </c>
      <c r="C1433">
        <v>47</v>
      </c>
      <c r="D1433">
        <v>20202021</v>
      </c>
      <c r="E1433" t="s">
        <v>42</v>
      </c>
      <c r="F1433">
        <v>0</v>
      </c>
      <c r="I1433">
        <v>-0.36688967357289681</v>
      </c>
      <c r="J1433">
        <v>134.82661183742056</v>
      </c>
      <c r="K1433">
        <v>15.996563027579304</v>
      </c>
      <c r="L1433">
        <v>-2.4871668117727559</v>
      </c>
      <c r="M1433">
        <v>-344.5575705314011</v>
      </c>
      <c r="N1433">
        <v>1.2504598696003297</v>
      </c>
      <c r="O1433">
        <v>-1.3240423087542801</v>
      </c>
      <c r="P1433">
        <v>-197.64799776220616</v>
      </c>
      <c r="Q1433">
        <v>-15.035190240502786</v>
      </c>
      <c r="R1433">
        <v>-0.54055490212183344</v>
      </c>
      <c r="S1433">
        <v>130.61550365769494</v>
      </c>
      <c r="T1433">
        <v>8.1597843602973601</v>
      </c>
      <c r="U14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4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0.44152389551514321</v>
      </c>
      <c r="W1433">
        <f>Table1[[#This Row],[Win%]]/(Table1[[#This Row],[Win%]]+Table1[[#This Row],[Opp Win%]])</f>
        <v>0.56178925897197496</v>
      </c>
      <c r="X1433">
        <f>Table1[[#This Row],[Probability]]*2.2348375</f>
        <v>1.255507703047781</v>
      </c>
      <c r="Y1433">
        <v>56.968463960157273</v>
      </c>
    </row>
    <row r="1434" spans="1:25" x14ac:dyDescent="0.35">
      <c r="A1434" t="s">
        <v>44</v>
      </c>
      <c r="B1434">
        <v>2020020717</v>
      </c>
      <c r="C1434">
        <v>46</v>
      </c>
      <c r="D1434">
        <v>20202021</v>
      </c>
      <c r="E1434" t="s">
        <v>45</v>
      </c>
      <c r="F1434">
        <v>1</v>
      </c>
      <c r="I1434">
        <v>1.4214744605817919</v>
      </c>
      <c r="J1434">
        <v>60.494438500701349</v>
      </c>
      <c r="K1434">
        <v>-8.9224645052110425</v>
      </c>
      <c r="L1434">
        <v>-3.8317542018280264</v>
      </c>
      <c r="M1434">
        <v>-1192.0137722222225</v>
      </c>
      <c r="N1434">
        <v>-2.6890756118069388</v>
      </c>
      <c r="O1434">
        <v>-1.7132277981451078</v>
      </c>
      <c r="P1434">
        <v>-125.68160447737642</v>
      </c>
      <c r="Q1434">
        <v>-11.214324053218979</v>
      </c>
      <c r="R1434">
        <v>-4.2174885092402441</v>
      </c>
      <c r="S1434">
        <v>-960.02476981891346</v>
      </c>
      <c r="T1434">
        <v>-5.8308160873258474</v>
      </c>
      <c r="U14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4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0.41160584791719834</v>
      </c>
      <c r="W1434">
        <f>Table1[[#This Row],[Win%]]/(Table1[[#This Row],[Win%]]+Table1[[#This Row],[Opp Win%]])</f>
        <v>0.55612047279851573</v>
      </c>
      <c r="X1434">
        <f>Table1[[#This Row],[Probability]]*2.2348375</f>
        <v>1.2428388871278528</v>
      </c>
      <c r="Y1434">
        <v>48.394765323707055</v>
      </c>
    </row>
    <row r="1435" spans="1:25" x14ac:dyDescent="0.35">
      <c r="A1435" t="s">
        <v>45</v>
      </c>
      <c r="B1435">
        <v>2020020717</v>
      </c>
      <c r="C1435">
        <v>47</v>
      </c>
      <c r="D1435">
        <v>20202021</v>
      </c>
      <c r="E1435" t="s">
        <v>44</v>
      </c>
      <c r="F1435">
        <v>0</v>
      </c>
      <c r="I1435">
        <v>-1.7132277981451078</v>
      </c>
      <c r="J1435">
        <v>-125.68160447737642</v>
      </c>
      <c r="K1435">
        <v>-11.214324053218979</v>
      </c>
      <c r="L1435">
        <v>-4.2174885092402441</v>
      </c>
      <c r="M1435">
        <v>-960.02476981891346</v>
      </c>
      <c r="N1435">
        <v>-5.8308160873258474</v>
      </c>
      <c r="O1435">
        <v>1.4214744605817919</v>
      </c>
      <c r="P1435">
        <v>60.494438500701349</v>
      </c>
      <c r="Q1435">
        <v>-8.9224645052110425</v>
      </c>
      <c r="R1435">
        <v>-3.8317542018280264</v>
      </c>
      <c r="S1435">
        <v>-1192.0137722222225</v>
      </c>
      <c r="T1435">
        <v>-2.6890756118069388</v>
      </c>
      <c r="U14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4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0.51135846358922277</v>
      </c>
      <c r="W1435">
        <f>Table1[[#This Row],[Win%]]/(Table1[[#This Row],[Win%]]+Table1[[#This Row],[Opp Win%]])</f>
        <v>0.44372681056740154</v>
      </c>
      <c r="X1435">
        <f>Table1[[#This Row],[Probability]]*2.2348375</f>
        <v>0.99165731601142515</v>
      </c>
      <c r="Y1435">
        <v>47.490404288611103</v>
      </c>
    </row>
    <row r="1436" spans="1:25" x14ac:dyDescent="0.35">
      <c r="A1436" t="s">
        <v>30</v>
      </c>
      <c r="B1436">
        <v>2020020718</v>
      </c>
      <c r="C1436">
        <v>46</v>
      </c>
      <c r="D1436">
        <v>20202021</v>
      </c>
      <c r="E1436" t="s">
        <v>51</v>
      </c>
      <c r="F1436">
        <v>0</v>
      </c>
      <c r="G1436">
        <v>1</v>
      </c>
      <c r="H1436">
        <v>1</v>
      </c>
      <c r="I1436">
        <v>-1.4722969288774828</v>
      </c>
      <c r="J1436">
        <v>116.79607728226352</v>
      </c>
      <c r="K1436">
        <v>6.890121907299573</v>
      </c>
      <c r="L1436">
        <v>1.0747770622861132</v>
      </c>
      <c r="M1436">
        <v>232.58400555555568</v>
      </c>
      <c r="N1436">
        <v>-3.0358623597115515</v>
      </c>
      <c r="O1436">
        <v>8.4034351067760277E-2</v>
      </c>
      <c r="P1436">
        <v>-25.145683299746985</v>
      </c>
      <c r="Q1436">
        <v>44.211599118563036</v>
      </c>
      <c r="R1436">
        <v>-3.3769683175906877</v>
      </c>
      <c r="S1436">
        <v>939.36264489157156</v>
      </c>
      <c r="T1436">
        <v>-3.9232058862550425</v>
      </c>
      <c r="U14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0.4792821396995251</v>
      </c>
      <c r="V14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0.64846526283460393</v>
      </c>
      <c r="W1436">
        <f>Table1[[#This Row],[Win%]]/(Table1[[#This Row],[Win%]]+Table1[[#This Row],[Opp Win%]])</f>
        <v>0.42499068374934307</v>
      </c>
      <c r="X1436">
        <f>Table1[[#This Row],[Probability]]*2.2348375</f>
        <v>0.94978511719367242</v>
      </c>
      <c r="Y1436">
        <v>56.155434584372387</v>
      </c>
    </row>
    <row r="1437" spans="1:25" x14ac:dyDescent="0.35">
      <c r="A1437" t="s">
        <v>51</v>
      </c>
      <c r="B1437">
        <v>2020020718</v>
      </c>
      <c r="C1437">
        <v>48</v>
      </c>
      <c r="D1437">
        <v>20202021</v>
      </c>
      <c r="E1437" t="s">
        <v>30</v>
      </c>
      <c r="F1437">
        <v>1</v>
      </c>
      <c r="G1437">
        <v>1</v>
      </c>
      <c r="H1437">
        <v>1</v>
      </c>
      <c r="I1437">
        <v>8.4034351067760277E-2</v>
      </c>
      <c r="J1437">
        <v>-25.145683299746985</v>
      </c>
      <c r="K1437">
        <v>44.211599118563036</v>
      </c>
      <c r="L1437">
        <v>-3.3769683175906877</v>
      </c>
      <c r="M1437">
        <v>939.36264489157156</v>
      </c>
      <c r="N1437">
        <v>-3.9232058862550425</v>
      </c>
      <c r="O1437">
        <v>-1.4722969288774828</v>
      </c>
      <c r="P1437">
        <v>116.79607728226352</v>
      </c>
      <c r="Q1437">
        <v>6.890121907299573</v>
      </c>
      <c r="R1437">
        <v>1.0747770622861132</v>
      </c>
      <c r="S1437">
        <v>232.58400555555568</v>
      </c>
      <c r="T1437">
        <v>-3.0358623597115515</v>
      </c>
      <c r="U14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0.64736139555612116</v>
      </c>
      <c r="V14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0.47833667177610528</v>
      </c>
      <c r="W1437">
        <f>Table1[[#This Row],[Win%]]/(Table1[[#This Row],[Win%]]+Table1[[#This Row],[Opp Win%]])</f>
        <v>0.57507551477839214</v>
      </c>
      <c r="X1437">
        <f>Table1[[#This Row],[Probability]]*2.2348375</f>
        <v>1.2852003257585549</v>
      </c>
      <c r="Y1437">
        <v>62.749871662701779</v>
      </c>
    </row>
    <row r="1438" spans="1:25" x14ac:dyDescent="0.35">
      <c r="A1438" t="s">
        <v>31</v>
      </c>
      <c r="B1438">
        <v>2020020719</v>
      </c>
      <c r="C1438">
        <v>48</v>
      </c>
      <c r="D1438">
        <v>20202021</v>
      </c>
      <c r="E1438" t="s">
        <v>38</v>
      </c>
      <c r="F1438">
        <v>0</v>
      </c>
      <c r="G1438">
        <v>1</v>
      </c>
      <c r="H1438">
        <v>1</v>
      </c>
      <c r="I1438">
        <v>-0.43834757911704503</v>
      </c>
      <c r="J1438">
        <v>-51.594570708742069</v>
      </c>
      <c r="K1438">
        <v>-8.0782583008146709</v>
      </c>
      <c r="L1438">
        <v>-7.2044837180013666</v>
      </c>
      <c r="M1438">
        <v>-1293.0434984126987</v>
      </c>
      <c r="N1438">
        <v>-3.9297237041693696</v>
      </c>
      <c r="O1438">
        <v>-0.66641054968514868</v>
      </c>
      <c r="P1438">
        <v>-57.158324950780475</v>
      </c>
      <c r="Q1438">
        <v>9.6947103951214899</v>
      </c>
      <c r="R1438">
        <v>-4.1517800903490745</v>
      </c>
      <c r="S1438">
        <v>-31.16033623188423</v>
      </c>
      <c r="T1438">
        <v>1.0986362106265606</v>
      </c>
      <c r="U14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0.39183972936054967</v>
      </c>
      <c r="V14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0.52016213625393826</v>
      </c>
      <c r="W1438">
        <f>Table1[[#This Row],[Win%]]/(Table1[[#This Row],[Win%]]+Table1[[#This Row],[Opp Win%]])</f>
        <v>0.42964794715253812</v>
      </c>
      <c r="X1438">
        <f>Table1[[#This Row],[Probability]]*2.2348375</f>
        <v>0.96019334409451029</v>
      </c>
      <c r="Y1438">
        <v>51.963690761318695</v>
      </c>
    </row>
    <row r="1439" spans="1:25" x14ac:dyDescent="0.35">
      <c r="A1439" t="s">
        <v>38</v>
      </c>
      <c r="B1439">
        <v>2020020719</v>
      </c>
      <c r="C1439">
        <v>47</v>
      </c>
      <c r="D1439">
        <v>20202021</v>
      </c>
      <c r="E1439" t="s">
        <v>31</v>
      </c>
      <c r="F1439">
        <v>1</v>
      </c>
      <c r="G1439">
        <v>1</v>
      </c>
      <c r="H1439">
        <v>1</v>
      </c>
      <c r="I1439">
        <v>-0.66641054968514868</v>
      </c>
      <c r="J1439">
        <v>-57.158324950780475</v>
      </c>
      <c r="K1439">
        <v>9.6947103951214899</v>
      </c>
      <c r="L1439">
        <v>-4.1517800903490745</v>
      </c>
      <c r="M1439">
        <v>-31.16033623188423</v>
      </c>
      <c r="N1439">
        <v>1.0986362106265606</v>
      </c>
      <c r="O1439">
        <v>-0.43834757911704503</v>
      </c>
      <c r="P1439">
        <v>-51.594570708742069</v>
      </c>
      <c r="Q1439">
        <v>-8.0782583008146709</v>
      </c>
      <c r="R1439">
        <v>-7.2044837180013666</v>
      </c>
      <c r="S1439">
        <v>-1293.0434984126987</v>
      </c>
      <c r="T1439">
        <v>-3.9297237041693696</v>
      </c>
      <c r="U14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0.52641748360064122</v>
      </c>
      <c r="V14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0.3971974660934347</v>
      </c>
      <c r="W1439">
        <f>Table1[[#This Row],[Win%]]/(Table1[[#This Row],[Win%]]+Table1[[#This Row],[Opp Win%]])</f>
        <v>0.56995340295758923</v>
      </c>
      <c r="X1439">
        <f>Table1[[#This Row],[Probability]]*2.2348375</f>
        <v>1.2737532381822312</v>
      </c>
      <c r="Y1439">
        <v>55.90190126127024</v>
      </c>
    </row>
    <row r="1440" spans="1:25" x14ac:dyDescent="0.35">
      <c r="A1440" t="s">
        <v>32</v>
      </c>
      <c r="B1440">
        <v>2020020720</v>
      </c>
      <c r="C1440">
        <v>48</v>
      </c>
      <c r="D1440">
        <v>20202021</v>
      </c>
      <c r="E1440" t="s">
        <v>46</v>
      </c>
      <c r="F1440">
        <v>1</v>
      </c>
      <c r="G1440">
        <v>1</v>
      </c>
      <c r="H1440">
        <v>1</v>
      </c>
      <c r="I1440">
        <v>-0.34457618965776987</v>
      </c>
      <c r="J1440">
        <v>2.510562156889776</v>
      </c>
      <c r="K1440">
        <v>-7.4149100542288071E-2</v>
      </c>
      <c r="L1440">
        <v>-1.3181045256673478</v>
      </c>
      <c r="M1440">
        <v>1707.2664513227514</v>
      </c>
      <c r="N1440">
        <v>-6.3759680995777774</v>
      </c>
      <c r="O1440">
        <v>-0.23725243880219135</v>
      </c>
      <c r="P1440">
        <v>-48.98928554607523</v>
      </c>
      <c r="Q1440">
        <v>-58.111080297463594</v>
      </c>
      <c r="R1440">
        <v>-7.8971599671457895</v>
      </c>
      <c r="S1440">
        <v>-580.60023422693985</v>
      </c>
      <c r="T1440">
        <v>-1.3995549579865054</v>
      </c>
      <c r="U14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0.4976471599955411</v>
      </c>
      <c r="V14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0.2392457566188517</v>
      </c>
      <c r="W1440">
        <f>Table1[[#This Row],[Win%]]/(Table1[[#This Row],[Win%]]+Table1[[#This Row],[Opp Win%]])</f>
        <v>0.6753317188635074</v>
      </c>
      <c r="X1440">
        <f>Table1[[#This Row],[Probability]]*2.2348375</f>
        <v>1.5092566502556235</v>
      </c>
      <c r="Y1440">
        <v>56.139583657227057</v>
      </c>
    </row>
    <row r="1441" spans="1:25" x14ac:dyDescent="0.35">
      <c r="A1441" t="s">
        <v>46</v>
      </c>
      <c r="B1441">
        <v>2020020720</v>
      </c>
      <c r="C1441">
        <v>47</v>
      </c>
      <c r="D1441">
        <v>20202021</v>
      </c>
      <c r="E1441" t="s">
        <v>32</v>
      </c>
      <c r="F1441">
        <v>0</v>
      </c>
      <c r="G1441">
        <v>1</v>
      </c>
      <c r="H1441">
        <v>1</v>
      </c>
      <c r="I1441">
        <v>-0.23725243880219135</v>
      </c>
      <c r="J1441">
        <v>-48.98928554607523</v>
      </c>
      <c r="K1441">
        <v>-58.111080297463594</v>
      </c>
      <c r="L1441">
        <v>-7.8971599671457895</v>
      </c>
      <c r="M1441">
        <v>-580.60023422693985</v>
      </c>
      <c r="N1441">
        <v>-1.3995549579865054</v>
      </c>
      <c r="O1441">
        <v>-0.34457618965776987</v>
      </c>
      <c r="P1441">
        <v>2.510562156889776</v>
      </c>
      <c r="Q1441">
        <v>-7.4149100542288071E-2</v>
      </c>
      <c r="R1441">
        <v>-1.3181045256673478</v>
      </c>
      <c r="S1441">
        <v>1707.2664513227514</v>
      </c>
      <c r="T1441">
        <v>-6.3759680995777774</v>
      </c>
      <c r="U14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0.24454814386608548</v>
      </c>
      <c r="V14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0.50383788485788716</v>
      </c>
      <c r="W1441">
        <f>Table1[[#This Row],[Win%]]/(Table1[[#This Row],[Win%]]+Table1[[#This Row],[Opp Win%]])</f>
        <v>0.32676738271430533</v>
      </c>
      <c r="X1441">
        <f>Table1[[#This Row],[Probability]]*2.2348375</f>
        <v>0.73027200066678133</v>
      </c>
      <c r="Y1441">
        <v>38.055731179639217</v>
      </c>
    </row>
    <row r="1442" spans="1:25" x14ac:dyDescent="0.35">
      <c r="A1442" t="s">
        <v>37</v>
      </c>
      <c r="B1442">
        <v>2020020721</v>
      </c>
      <c r="C1442">
        <v>49</v>
      </c>
      <c r="D1442">
        <v>20202021</v>
      </c>
      <c r="E1442" t="s">
        <v>41</v>
      </c>
      <c r="F1442">
        <v>1</v>
      </c>
      <c r="G1442">
        <v>1</v>
      </c>
      <c r="H1442">
        <v>1</v>
      </c>
      <c r="I1442">
        <v>-0.34950432107460772</v>
      </c>
      <c r="J1442">
        <v>32.638115399858037</v>
      </c>
      <c r="K1442">
        <v>6.5659599830576241</v>
      </c>
      <c r="L1442">
        <v>10.632614160164273</v>
      </c>
      <c r="M1442">
        <v>599.96992300469537</v>
      </c>
      <c r="N1442">
        <v>1.5398230742927268</v>
      </c>
      <c r="O1442">
        <v>0.21613565154688408</v>
      </c>
      <c r="P1442">
        <v>72.09442303957718</v>
      </c>
      <c r="Q1442">
        <v>-5.8456133309956888</v>
      </c>
      <c r="R1442">
        <v>3.1774464668035627</v>
      </c>
      <c r="S1442">
        <v>1805.3242696400625</v>
      </c>
      <c r="T1442">
        <v>-4.657202089309032</v>
      </c>
      <c r="U14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0.5145319935307221</v>
      </c>
      <c r="V14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0.42323647533001302</v>
      </c>
      <c r="W1442">
        <f>Table1[[#This Row],[Win%]]/(Table1[[#This Row],[Win%]]+Table1[[#This Row],[Opp Win%]])</f>
        <v>0.54867700356337479</v>
      </c>
      <c r="X1442">
        <f>Table1[[#This Row],[Probability]]*2.2348375</f>
        <v>1.2262039429510636</v>
      </c>
      <c r="Y1442">
        <v>57.98560433071119</v>
      </c>
    </row>
    <row r="1443" spans="1:25" x14ac:dyDescent="0.35">
      <c r="A1443" t="s">
        <v>41</v>
      </c>
      <c r="B1443">
        <v>2020020721</v>
      </c>
      <c r="C1443">
        <v>47</v>
      </c>
      <c r="D1443">
        <v>20202021</v>
      </c>
      <c r="E1443" t="s">
        <v>37</v>
      </c>
      <c r="F1443">
        <v>0</v>
      </c>
      <c r="G1443">
        <v>1</v>
      </c>
      <c r="H1443">
        <v>1</v>
      </c>
      <c r="I1443">
        <v>0.21613565154688408</v>
      </c>
      <c r="J1443">
        <v>72.09442303957718</v>
      </c>
      <c r="K1443">
        <v>-5.8456133309956888</v>
      </c>
      <c r="L1443">
        <v>3.1774464668035627</v>
      </c>
      <c r="M1443">
        <v>1805.3242696400625</v>
      </c>
      <c r="N1443">
        <v>-4.657202089309032</v>
      </c>
      <c r="O1443">
        <v>-0.34950432107460772</v>
      </c>
      <c r="P1443">
        <v>32.638115399858037</v>
      </c>
      <c r="Q1443">
        <v>6.5659599830576241</v>
      </c>
      <c r="R1443">
        <v>10.632614160164273</v>
      </c>
      <c r="S1443">
        <v>599.96992300469537</v>
      </c>
      <c r="T1443">
        <v>1.5398230742927268</v>
      </c>
      <c r="U14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0.41663352130201159</v>
      </c>
      <c r="V14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0.50682281090031334</v>
      </c>
      <c r="W1443">
        <f>Table1[[#This Row],[Win%]]/(Table1[[#This Row],[Win%]]+Table1[[#This Row],[Opp Win%]])</f>
        <v>0.45116753957211392</v>
      </c>
      <c r="X1443">
        <f>Table1[[#This Row],[Probability]]*2.2348375</f>
        <v>1.0082861362184941</v>
      </c>
      <c r="Y1443">
        <v>54.669082268926843</v>
      </c>
    </row>
    <row r="1444" spans="1:25" x14ac:dyDescent="0.35">
      <c r="A1444" t="s">
        <v>35</v>
      </c>
      <c r="B1444">
        <v>2020020722</v>
      </c>
      <c r="C1444">
        <v>48</v>
      </c>
      <c r="D1444">
        <v>20202021</v>
      </c>
      <c r="E1444" t="s">
        <v>36</v>
      </c>
      <c r="F1444">
        <v>1</v>
      </c>
      <c r="G1444">
        <v>1</v>
      </c>
      <c r="H1444">
        <v>1</v>
      </c>
      <c r="I1444">
        <v>1.3322205249212851</v>
      </c>
      <c r="J1444">
        <v>-0.89181879549125753</v>
      </c>
      <c r="K1444">
        <v>11.427095034636306</v>
      </c>
      <c r="L1444">
        <v>8.1630727501711178</v>
      </c>
      <c r="M1444">
        <v>696.79153977455735</v>
      </c>
      <c r="N1444">
        <v>4.1735657038859113</v>
      </c>
      <c r="O1444">
        <v>1.2659645358726888</v>
      </c>
      <c r="P1444">
        <v>1.5577575312292105</v>
      </c>
      <c r="Q1444">
        <v>-50.358277008773904</v>
      </c>
      <c r="R1444">
        <v>6.7202253853524994</v>
      </c>
      <c r="S1444">
        <v>215.97236040688585</v>
      </c>
      <c r="T1444">
        <v>-5.5942720712461309</v>
      </c>
      <c r="U14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0.51534177677263071</v>
      </c>
      <c r="V14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0.25513315250078727</v>
      </c>
      <c r="W1444">
        <f>Table1[[#This Row],[Win%]]/(Table1[[#This Row],[Win%]]+Table1[[#This Row],[Opp Win%]])</f>
        <v>0.6688624862312057</v>
      </c>
      <c r="X1444">
        <f>Table1[[#This Row],[Probability]]*2.2348375</f>
        <v>1.4947989665727321</v>
      </c>
      <c r="Y1444">
        <v>55.378950766116674</v>
      </c>
    </row>
    <row r="1445" spans="1:25" x14ac:dyDescent="0.35">
      <c r="A1445" t="s">
        <v>36</v>
      </c>
      <c r="B1445">
        <v>2020020722</v>
      </c>
      <c r="C1445">
        <v>48</v>
      </c>
      <c r="D1445">
        <v>20202021</v>
      </c>
      <c r="E1445" t="s">
        <v>35</v>
      </c>
      <c r="F1445">
        <v>0</v>
      </c>
      <c r="G1445">
        <v>1</v>
      </c>
      <c r="H1445">
        <v>1</v>
      </c>
      <c r="I1445">
        <v>1.2659645358726888</v>
      </c>
      <c r="J1445">
        <v>1.5577575312292105</v>
      </c>
      <c r="K1445">
        <v>-50.358277008773904</v>
      </c>
      <c r="L1445">
        <v>6.7202253853524994</v>
      </c>
      <c r="M1445">
        <v>215.97236040688585</v>
      </c>
      <c r="N1445">
        <v>-5.5942720712461309</v>
      </c>
      <c r="O1445">
        <v>1.3322205249212851</v>
      </c>
      <c r="P1445">
        <v>-0.89181879549125753</v>
      </c>
      <c r="Q1445">
        <v>11.427095034636306</v>
      </c>
      <c r="R1445">
        <v>8.1630727501711178</v>
      </c>
      <c r="S1445">
        <v>696.79153977455735</v>
      </c>
      <c r="T1445">
        <v>4.1735657038859113</v>
      </c>
      <c r="U14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0.24472548396960356</v>
      </c>
      <c r="V14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0.50319045523935935</v>
      </c>
      <c r="W1445">
        <f>Table1[[#This Row],[Win%]]/(Table1[[#This Row],[Win%]]+Table1[[#This Row],[Opp Win%]])</f>
        <v>0.32720987899848569</v>
      </c>
      <c r="X1445">
        <f>Table1[[#This Row],[Probability]]*2.2348375</f>
        <v>0.73126090795627818</v>
      </c>
      <c r="Y1445">
        <v>38.942331747541132</v>
      </c>
    </row>
    <row r="1446" spans="1:25" x14ac:dyDescent="0.35">
      <c r="A1446" t="s">
        <v>34</v>
      </c>
      <c r="B1446">
        <v>2020020723</v>
      </c>
      <c r="C1446">
        <v>46</v>
      </c>
      <c r="D1446">
        <v>20202021</v>
      </c>
      <c r="E1446" t="s">
        <v>50</v>
      </c>
      <c r="F1446">
        <v>1</v>
      </c>
      <c r="I1446">
        <v>-0.75224217186173958</v>
      </c>
      <c r="J1446">
        <v>23.850672167193142</v>
      </c>
      <c r="K1446">
        <v>28.234545118035982</v>
      </c>
      <c r="L1446">
        <v>-0.92111616153319176</v>
      </c>
      <c r="M1446">
        <v>-890.01733174603169</v>
      </c>
      <c r="N1446">
        <v>8.3924204510123062</v>
      </c>
      <c r="O1446">
        <v>0.75453400883641186</v>
      </c>
      <c r="P1446">
        <v>110.80240304278483</v>
      </c>
      <c r="Q1446">
        <v>20.666081190772974</v>
      </c>
      <c r="R1446">
        <v>-9.0364085481661469</v>
      </c>
      <c r="S1446">
        <v>-1893.0857029733961</v>
      </c>
      <c r="T1446">
        <v>2.5698265829382216</v>
      </c>
      <c r="U14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4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0.58009215079938214</v>
      </c>
      <c r="W1446">
        <f>Table1[[#This Row],[Win%]]/(Table1[[#This Row],[Win%]]+Table1[[#This Row],[Opp Win%]])</f>
        <v>0.54055147957199912</v>
      </c>
      <c r="X1446">
        <f>Table1[[#This Row],[Probability]]*2.2348375</f>
        <v>1.2080447172279876</v>
      </c>
      <c r="Y1446">
        <v>58.922458912572317</v>
      </c>
    </row>
    <row r="1447" spans="1:25" x14ac:dyDescent="0.35">
      <c r="A1447" t="s">
        <v>50</v>
      </c>
      <c r="B1447">
        <v>2020020723</v>
      </c>
      <c r="C1447">
        <v>46</v>
      </c>
      <c r="D1447">
        <v>20202021</v>
      </c>
      <c r="E1447" t="s">
        <v>34</v>
      </c>
      <c r="F1447">
        <v>0</v>
      </c>
      <c r="I1447">
        <v>0.75453400883641186</v>
      </c>
      <c r="J1447">
        <v>110.80240304278483</v>
      </c>
      <c r="K1447">
        <v>20.666081190772974</v>
      </c>
      <c r="L1447">
        <v>-9.0364085481661469</v>
      </c>
      <c r="M1447">
        <v>-1893.0857029733961</v>
      </c>
      <c r="N1447">
        <v>2.5698265829382216</v>
      </c>
      <c r="O1447">
        <v>-0.75224217186173958</v>
      </c>
      <c r="P1447">
        <v>23.850672167193142</v>
      </c>
      <c r="Q1447">
        <v>28.234545118035982</v>
      </c>
      <c r="R1447">
        <v>-0.92111616153319176</v>
      </c>
      <c r="S1447">
        <v>-890.01733174603169</v>
      </c>
      <c r="T1447">
        <v>8.3924204510123062</v>
      </c>
      <c r="U14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4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0.67447126205139141</v>
      </c>
      <c r="W1447">
        <f>Table1[[#This Row],[Win%]]/(Table1[[#This Row],[Win%]]+Table1[[#This Row],[Opp Win%]])</f>
        <v>0.45942578746888546</v>
      </c>
      <c r="X1447">
        <f>Table1[[#This Row],[Probability]]*2.2348375</f>
        <v>1.0267419783024951</v>
      </c>
      <c r="Y1447">
        <v>58.844621824310074</v>
      </c>
    </row>
    <row r="1448" spans="1:25" x14ac:dyDescent="0.35">
      <c r="A1448" t="s">
        <v>26</v>
      </c>
      <c r="B1448">
        <v>2020020724</v>
      </c>
      <c r="C1448">
        <v>48</v>
      </c>
      <c r="D1448">
        <v>20202021</v>
      </c>
      <c r="E1448" t="s">
        <v>39</v>
      </c>
      <c r="F1448">
        <v>0</v>
      </c>
      <c r="I1448">
        <v>4.0228738473646497E-2</v>
      </c>
      <c r="J1448">
        <v>-80.641046765566131</v>
      </c>
      <c r="K1448">
        <v>-24.655634790896553</v>
      </c>
      <c r="L1448">
        <v>7.3225525585215614</v>
      </c>
      <c r="M1448">
        <v>512.9138392801251</v>
      </c>
      <c r="N1448">
        <v>11.892432240407885</v>
      </c>
      <c r="O1448">
        <v>-1.4216466893155388</v>
      </c>
      <c r="P1448">
        <v>-192.22475691616364</v>
      </c>
      <c r="Q1448">
        <v>-23.56196993405575</v>
      </c>
      <c r="R1448">
        <v>0.54363400958247965</v>
      </c>
      <c r="S1448">
        <v>-671.32156984126937</v>
      </c>
      <c r="T1448">
        <v>-10.953793928354404</v>
      </c>
      <c r="U14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4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0.42000368711114172</v>
      </c>
      <c r="W1448">
        <f>Table1[[#This Row],[Win%]]/(Table1[[#This Row],[Win%]]+Table1[[#This Row],[Opp Win%]])</f>
        <v>0.46590909650482248</v>
      </c>
      <c r="X1448">
        <f>Table1[[#This Row],[Probability]]*2.2348375</f>
        <v>1.0412311204600961</v>
      </c>
      <c r="Y1448">
        <v>46.643199901019464</v>
      </c>
    </row>
    <row r="1449" spans="1:25" x14ac:dyDescent="0.35">
      <c r="A1449" t="s">
        <v>39</v>
      </c>
      <c r="B1449">
        <v>2020020724</v>
      </c>
      <c r="C1449">
        <v>46</v>
      </c>
      <c r="D1449">
        <v>20202021</v>
      </c>
      <c r="E1449" t="s">
        <v>26</v>
      </c>
      <c r="F1449">
        <v>1</v>
      </c>
      <c r="I1449">
        <v>-1.4216466893155388</v>
      </c>
      <c r="J1449">
        <v>-192.22475691616364</v>
      </c>
      <c r="K1449">
        <v>-23.56196993405575</v>
      </c>
      <c r="L1449">
        <v>0.54363400958247965</v>
      </c>
      <c r="M1449">
        <v>-671.32156984126937</v>
      </c>
      <c r="N1449">
        <v>-10.953793928354404</v>
      </c>
      <c r="O1449">
        <v>4.0228738473646497E-2</v>
      </c>
      <c r="P1449">
        <v>-80.641046765566131</v>
      </c>
      <c r="Q1449">
        <v>-24.655634790896553</v>
      </c>
      <c r="R1449">
        <v>7.3225525585215614</v>
      </c>
      <c r="S1449">
        <v>512.9138392801251</v>
      </c>
      <c r="T1449">
        <v>11.892432240407885</v>
      </c>
      <c r="U14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4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0.33943299225415513</v>
      </c>
      <c r="W1449">
        <f>Table1[[#This Row],[Win%]]/(Table1[[#This Row],[Win%]]+Table1[[#This Row],[Opp Win%]])</f>
        <v>0.53372529873466246</v>
      </c>
      <c r="X1449">
        <f>Table1[[#This Row],[Probability]]*2.2348375</f>
        <v>1.1927893123109261</v>
      </c>
      <c r="Y1449">
        <v>42.70257482834122</v>
      </c>
    </row>
    <row r="1450" spans="1:25" x14ac:dyDescent="0.35">
      <c r="A1450" t="s">
        <v>33</v>
      </c>
      <c r="B1450">
        <v>2020020725</v>
      </c>
      <c r="C1450">
        <v>48</v>
      </c>
      <c r="D1450">
        <v>20202021</v>
      </c>
      <c r="E1450" t="s">
        <v>43</v>
      </c>
      <c r="F1450">
        <v>1</v>
      </c>
      <c r="I1450">
        <v>-0.51377536830253456</v>
      </c>
      <c r="J1450">
        <v>-93.587614836228369</v>
      </c>
      <c r="K1450">
        <v>-18.726763867593753</v>
      </c>
      <c r="L1450">
        <v>-9.482678226468682</v>
      </c>
      <c r="M1450">
        <v>-2843.8900379834558</v>
      </c>
      <c r="N1450">
        <v>-7.769291471120817</v>
      </c>
      <c r="O1450">
        <v>0.20518424839835528</v>
      </c>
      <c r="P1450">
        <v>35.513962077751387</v>
      </c>
      <c r="Q1450">
        <v>2.1305791290007257</v>
      </c>
      <c r="R1450">
        <v>3.2623198412046577</v>
      </c>
      <c r="S1450">
        <v>785.23302528180329</v>
      </c>
      <c r="T1450">
        <v>3.8844278160585533</v>
      </c>
      <c r="U14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4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0.47117325523049292</v>
      </c>
      <c r="W1450">
        <f>Table1[[#This Row],[Win%]]/(Table1[[#This Row],[Win%]]+Table1[[#This Row],[Opp Win%]])</f>
        <v>0.4858572486435862</v>
      </c>
      <c r="X1450">
        <f>Table1[[#This Row],[Probability]]*2.2348375</f>
        <v>1.0858119989155104</v>
      </c>
      <c r="Y1450">
        <v>49.157306155593375</v>
      </c>
    </row>
    <row r="1451" spans="1:25" x14ac:dyDescent="0.35">
      <c r="A1451" t="s">
        <v>43</v>
      </c>
      <c r="B1451">
        <v>2020020725</v>
      </c>
      <c r="C1451">
        <v>47</v>
      </c>
      <c r="D1451">
        <v>20202021</v>
      </c>
      <c r="E1451" t="s">
        <v>33</v>
      </c>
      <c r="F1451">
        <v>0</v>
      </c>
      <c r="I1451">
        <v>0.20518424839835528</v>
      </c>
      <c r="J1451">
        <v>35.513962077751387</v>
      </c>
      <c r="K1451">
        <v>2.1305791290007257</v>
      </c>
      <c r="L1451">
        <v>3.2623198412046577</v>
      </c>
      <c r="M1451">
        <v>785.23302528180329</v>
      </c>
      <c r="N1451">
        <v>3.8844278160585533</v>
      </c>
      <c r="O1451">
        <v>-0.51377536830253456</v>
      </c>
      <c r="P1451">
        <v>-93.587614836228369</v>
      </c>
      <c r="Q1451">
        <v>-18.726763867593753</v>
      </c>
      <c r="R1451">
        <v>-9.482678226468682</v>
      </c>
      <c r="S1451">
        <v>-2843.8900379834558</v>
      </c>
      <c r="T1451">
        <v>-7.769291471120817</v>
      </c>
      <c r="U14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4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0.46130376984313254</v>
      </c>
      <c r="W1451">
        <f>Table1[[#This Row],[Win%]]/(Table1[[#This Row],[Win%]]+Table1[[#This Row],[Opp Win%]])</f>
        <v>0.51248018977284437</v>
      </c>
      <c r="X1451">
        <f>Table1[[#This Row],[Probability]]*2.2348375</f>
        <v>1.1453099461114691</v>
      </c>
      <c r="Y1451">
        <v>54.100817136687738</v>
      </c>
    </row>
    <row r="1452" spans="1:25" x14ac:dyDescent="0.35">
      <c r="A1452" t="s">
        <v>52</v>
      </c>
      <c r="B1452">
        <v>2020020726</v>
      </c>
      <c r="C1452">
        <v>47</v>
      </c>
      <c r="D1452">
        <v>20202021</v>
      </c>
      <c r="E1452" t="s">
        <v>55</v>
      </c>
      <c r="F1452">
        <v>0</v>
      </c>
      <c r="I1452">
        <v>0.62311717105407127</v>
      </c>
      <c r="J1452">
        <v>27.23349797469508</v>
      </c>
      <c r="K1452">
        <v>27.959672393531708</v>
      </c>
      <c r="L1452">
        <v>2.3068099164955527</v>
      </c>
      <c r="M1452">
        <v>1185.6638666666668</v>
      </c>
      <c r="N1452">
        <v>7.3648578515872991</v>
      </c>
      <c r="O1452">
        <v>0.75781942978097072</v>
      </c>
      <c r="P1452">
        <v>88.581902214141465</v>
      </c>
      <c r="Q1452">
        <v>-12.573410196544119</v>
      </c>
      <c r="R1452">
        <v>-5.2058526433949339</v>
      </c>
      <c r="S1452">
        <v>714.05321721439736</v>
      </c>
      <c r="T1452">
        <v>-1.2598363417135965</v>
      </c>
      <c r="U14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4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0.5407438940583521</v>
      </c>
      <c r="W1452">
        <f>Table1[[#This Row],[Win%]]/(Table1[[#This Row],[Win%]]+Table1[[#This Row],[Opp Win%]])</f>
        <v>0.51461040843827965</v>
      </c>
      <c r="X1452">
        <f>Table1[[#This Row],[Probability]]*2.2348375</f>
        <v>1.1500706386681836</v>
      </c>
      <c r="Y1452">
        <v>59.753542632630683</v>
      </c>
    </row>
    <row r="1453" spans="1:25" x14ac:dyDescent="0.35">
      <c r="A1453" t="s">
        <v>55</v>
      </c>
      <c r="B1453">
        <v>2020020726</v>
      </c>
      <c r="C1453">
        <v>47</v>
      </c>
      <c r="D1453">
        <v>20202021</v>
      </c>
      <c r="E1453" t="s">
        <v>52</v>
      </c>
      <c r="F1453">
        <v>1</v>
      </c>
      <c r="I1453">
        <v>0.75781942978097072</v>
      </c>
      <c r="J1453">
        <v>88.581902214141465</v>
      </c>
      <c r="K1453">
        <v>-12.573410196544119</v>
      </c>
      <c r="L1453">
        <v>-5.2058526433949339</v>
      </c>
      <c r="M1453">
        <v>714.05321721439736</v>
      </c>
      <c r="N1453">
        <v>-1.2598363417135965</v>
      </c>
      <c r="O1453">
        <v>0.62311717105407127</v>
      </c>
      <c r="P1453">
        <v>27.23349797469508</v>
      </c>
      <c r="Q1453">
        <v>27.959672393531708</v>
      </c>
      <c r="R1453">
        <v>2.3068099164955527</v>
      </c>
      <c r="S1453">
        <v>1185.6638666666668</v>
      </c>
      <c r="T1453">
        <v>7.3648578515872991</v>
      </c>
      <c r="U14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4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0.56312195655130359</v>
      </c>
      <c r="W1453">
        <f>Table1[[#This Row],[Win%]]/(Table1[[#This Row],[Win%]]+Table1[[#This Row],[Opp Win%]])</f>
        <v>0.48431395639179731</v>
      </c>
      <c r="X1453">
        <f>Table1[[#This Row],[Probability]]*2.2348375</f>
        <v>1.0823629915177533</v>
      </c>
      <c r="Y1453">
        <v>52.711899601151764</v>
      </c>
    </row>
    <row r="1454" spans="1:25" x14ac:dyDescent="0.35">
      <c r="A1454" t="s">
        <v>27</v>
      </c>
      <c r="B1454">
        <v>2020020727</v>
      </c>
      <c r="C1454">
        <v>46</v>
      </c>
      <c r="D1454">
        <v>20202021</v>
      </c>
      <c r="E1454" t="s">
        <v>40</v>
      </c>
      <c r="F1454">
        <v>1</v>
      </c>
      <c r="I1454">
        <v>-0.3447130821971266</v>
      </c>
      <c r="J1454">
        <v>9.8993165852311584</v>
      </c>
      <c r="K1454">
        <v>-26.142380506501638</v>
      </c>
      <c r="L1454">
        <v>1.6962691909650935</v>
      </c>
      <c r="M1454">
        <v>-28.623180952380835</v>
      </c>
      <c r="N1454">
        <v>24.050277034734826</v>
      </c>
      <c r="O1454">
        <v>0.98834646605749321</v>
      </c>
      <c r="P1454">
        <v>-10.997271694041949</v>
      </c>
      <c r="Q1454">
        <v>19.75383812543657</v>
      </c>
      <c r="R1454">
        <v>6.3204991704312121</v>
      </c>
      <c r="S1454">
        <v>-113.65008168852069</v>
      </c>
      <c r="T1454">
        <v>-23.376013543343358</v>
      </c>
      <c r="U14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4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0.54079070359009418</v>
      </c>
      <c r="W1454">
        <f>Table1[[#This Row],[Win%]]/(Table1[[#This Row],[Win%]]+Table1[[#This Row],[Opp Win%]])</f>
        <v>0.47017028235555292</v>
      </c>
      <c r="X1454">
        <f>Table1[[#This Row],[Probability]]*2.2348375</f>
        <v>1.0507541783937779</v>
      </c>
      <c r="Y1454">
        <v>46.356838476623722</v>
      </c>
    </row>
    <row r="1455" spans="1:25" x14ac:dyDescent="0.35">
      <c r="A1455" t="s">
        <v>40</v>
      </c>
      <c r="B1455">
        <v>2020020727</v>
      </c>
      <c r="C1455">
        <v>46</v>
      </c>
      <c r="D1455">
        <v>20202021</v>
      </c>
      <c r="E1455" t="s">
        <v>27</v>
      </c>
      <c r="F1455">
        <v>0</v>
      </c>
      <c r="I1455">
        <v>0.98834646605749321</v>
      </c>
      <c r="J1455">
        <v>-10.997271694041949</v>
      </c>
      <c r="K1455">
        <v>19.75383812543657</v>
      </c>
      <c r="L1455">
        <v>6.3204991704312121</v>
      </c>
      <c r="M1455">
        <v>-113.65008168852069</v>
      </c>
      <c r="N1455">
        <v>-23.376013543343358</v>
      </c>
      <c r="O1455">
        <v>-0.3447130821971266</v>
      </c>
      <c r="P1455">
        <v>9.8993165852311584</v>
      </c>
      <c r="Q1455">
        <v>-26.142380506501638</v>
      </c>
      <c r="R1455">
        <v>1.6962691909650935</v>
      </c>
      <c r="S1455">
        <v>-28.623180952380835</v>
      </c>
      <c r="T1455">
        <v>24.050277034734826</v>
      </c>
      <c r="U14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4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0.41457117003055455</v>
      </c>
      <c r="W1455">
        <f>Table1[[#This Row],[Win%]]/(Table1[[#This Row],[Win%]]+Table1[[#This Row],[Opp Win%]])</f>
        <v>0.53906315963504625</v>
      </c>
      <c r="X1455">
        <f>Table1[[#This Row],[Probability]]*2.2348375</f>
        <v>1.2047185640208875</v>
      </c>
      <c r="Y1455">
        <v>55.780231915089409</v>
      </c>
    </row>
    <row r="1456" spans="1:25" x14ac:dyDescent="0.35">
      <c r="A1456" t="s">
        <v>49</v>
      </c>
      <c r="B1456">
        <v>2020020728</v>
      </c>
      <c r="C1456">
        <v>46</v>
      </c>
      <c r="D1456">
        <v>20202021</v>
      </c>
      <c r="E1456" t="s">
        <v>54</v>
      </c>
      <c r="F1456">
        <v>0</v>
      </c>
      <c r="I1456">
        <v>9.553332437371452E-2</v>
      </c>
      <c r="J1456">
        <v>-116.06624311111115</v>
      </c>
      <c r="K1456">
        <v>-15.396263933592431</v>
      </c>
      <c r="L1456">
        <v>5.0337093004791242</v>
      </c>
      <c r="M1456">
        <v>1899.4220578329882</v>
      </c>
      <c r="N1456">
        <v>-8.7177326626672311</v>
      </c>
      <c r="O1456">
        <v>2.2843385975357688E-2</v>
      </c>
      <c r="P1456">
        <v>-43.242299603851876</v>
      </c>
      <c r="Q1456">
        <v>27.992116334146409</v>
      </c>
      <c r="R1456">
        <v>4.9296709705681074</v>
      </c>
      <c r="S1456">
        <v>1704.1662665101721</v>
      </c>
      <c r="T1456">
        <v>19.008328588597113</v>
      </c>
      <c r="U14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4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0.62791671547630035</v>
      </c>
      <c r="W1456">
        <f>Table1[[#This Row],[Win%]]/(Table1[[#This Row],[Win%]]+Table1[[#This Row],[Opp Win%]])</f>
        <v>0.37190188357539539</v>
      </c>
      <c r="X1456">
        <f>Table1[[#This Row],[Probability]]*2.2348375</f>
        <v>0.83114027573492766</v>
      </c>
      <c r="Y1456">
        <v>46.550623747517413</v>
      </c>
    </row>
    <row r="1457" spans="1:25" x14ac:dyDescent="0.35">
      <c r="A1457" t="s">
        <v>54</v>
      </c>
      <c r="B1457">
        <v>2020020728</v>
      </c>
      <c r="C1457">
        <v>48</v>
      </c>
      <c r="D1457">
        <v>20202021</v>
      </c>
      <c r="E1457" t="s">
        <v>49</v>
      </c>
      <c r="F1457">
        <v>1</v>
      </c>
      <c r="I1457">
        <v>2.2843385975357688E-2</v>
      </c>
      <c r="J1457">
        <v>-43.242299603851876</v>
      </c>
      <c r="K1457">
        <v>27.992116334146409</v>
      </c>
      <c r="L1457">
        <v>4.9296709705681074</v>
      </c>
      <c r="M1457">
        <v>1704.1662665101721</v>
      </c>
      <c r="N1457">
        <v>19.008328588597113</v>
      </c>
      <c r="O1457">
        <v>9.553332437371452E-2</v>
      </c>
      <c r="P1457">
        <v>-116.06624311111115</v>
      </c>
      <c r="Q1457">
        <v>-15.396263933592431</v>
      </c>
      <c r="R1457">
        <v>5.0337093004791242</v>
      </c>
      <c r="S1457">
        <v>1899.4220578329882</v>
      </c>
      <c r="T1457">
        <v>-8.7177326626672311</v>
      </c>
      <c r="U14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4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0.40450475146542891</v>
      </c>
      <c r="W1457">
        <f>Table1[[#This Row],[Win%]]/(Table1[[#This Row],[Win%]]+Table1[[#This Row],[Opp Win%]])</f>
        <v>0.6221742337023235</v>
      </c>
      <c r="X1457">
        <f>Table1[[#This Row],[Probability]]*2.2348375</f>
        <v>1.3904583090117162</v>
      </c>
      <c r="Y1457">
        <v>59.858407576012709</v>
      </c>
    </row>
    <row r="1458" spans="1:25" x14ac:dyDescent="0.35">
      <c r="A1458" t="s">
        <v>28</v>
      </c>
      <c r="B1458">
        <v>2020020729</v>
      </c>
      <c r="C1458">
        <v>47</v>
      </c>
      <c r="D1458">
        <v>20202021</v>
      </c>
      <c r="E1458" t="s">
        <v>29</v>
      </c>
      <c r="F1458">
        <v>0</v>
      </c>
      <c r="I1458">
        <v>7.3356732997945123E-2</v>
      </c>
      <c r="J1458">
        <v>-28.333254320071823</v>
      </c>
      <c r="K1458">
        <v>33.982612491325931</v>
      </c>
      <c r="L1458">
        <v>8.8475354469541401</v>
      </c>
      <c r="M1458">
        <v>1042.6090174603178</v>
      </c>
      <c r="N1458">
        <v>14.053344582942731</v>
      </c>
      <c r="O1458">
        <v>-0.78263231559890589</v>
      </c>
      <c r="P1458">
        <v>68.80763019393649</v>
      </c>
      <c r="Q1458">
        <v>-30.129326102554245</v>
      </c>
      <c r="R1458">
        <v>1.8523266858316241</v>
      </c>
      <c r="S1458">
        <v>3.4060244766508276</v>
      </c>
      <c r="T1458">
        <v>-5.9694391413430203</v>
      </c>
      <c r="U14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4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0.47311066877526492</v>
      </c>
      <c r="W1458">
        <f>Table1[[#This Row],[Win%]]/(Table1[[#This Row],[Win%]]+Table1[[#This Row],[Opp Win%]])</f>
        <v>0.55059255278186359</v>
      </c>
      <c r="X1458">
        <f>Table1[[#This Row],[Probability]]*2.2348375</f>
        <v>1.2304848841776379</v>
      </c>
      <c r="Y1458">
        <v>56.179663050232712</v>
      </c>
    </row>
    <row r="1459" spans="1:25" x14ac:dyDescent="0.35">
      <c r="A1459" t="s">
        <v>29</v>
      </c>
      <c r="B1459">
        <v>2020020729</v>
      </c>
      <c r="C1459">
        <v>47</v>
      </c>
      <c r="D1459">
        <v>20202021</v>
      </c>
      <c r="E1459" t="s">
        <v>28</v>
      </c>
      <c r="F1459">
        <v>1</v>
      </c>
      <c r="I1459">
        <v>-0.78263231559890589</v>
      </c>
      <c r="J1459">
        <v>68.80763019393649</v>
      </c>
      <c r="K1459">
        <v>-30.129326102554245</v>
      </c>
      <c r="L1459">
        <v>1.8523266858316241</v>
      </c>
      <c r="M1459">
        <v>3.4060244766508276</v>
      </c>
      <c r="N1459">
        <v>-5.9694391413430203</v>
      </c>
      <c r="O1459">
        <v>7.3356732997945123E-2</v>
      </c>
      <c r="P1459">
        <v>-28.333254320071823</v>
      </c>
      <c r="Q1459">
        <v>33.982612491325931</v>
      </c>
      <c r="R1459">
        <v>8.8475354469541401</v>
      </c>
      <c r="S1459">
        <v>1042.6090174603178</v>
      </c>
      <c r="T1459">
        <v>14.053344582942731</v>
      </c>
      <c r="U14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4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0.55601039995137658</v>
      </c>
      <c r="W1459">
        <f>Table1[[#This Row],[Win%]]/(Table1[[#This Row],[Win%]]+Table1[[#This Row],[Opp Win%]])</f>
        <v>0.44484526222140003</v>
      </c>
      <c r="X1459">
        <f>Table1[[#This Row],[Probability]]*2.2348375</f>
        <v>0.99415687370971795</v>
      </c>
      <c r="Y1459">
        <v>46.19695069483258</v>
      </c>
    </row>
    <row r="1460" spans="1:25" x14ac:dyDescent="0.35">
      <c r="A1460" t="s">
        <v>44</v>
      </c>
      <c r="B1460">
        <v>2020020730</v>
      </c>
      <c r="C1460">
        <v>47</v>
      </c>
      <c r="D1460">
        <v>20202021</v>
      </c>
      <c r="E1460" t="s">
        <v>56</v>
      </c>
      <c r="F1460">
        <v>1</v>
      </c>
      <c r="I1460">
        <v>1.4214744605817919</v>
      </c>
      <c r="J1460">
        <v>60.494438500701349</v>
      </c>
      <c r="K1460">
        <v>-8.9224645052110425</v>
      </c>
      <c r="L1460">
        <v>-3.8317542018280264</v>
      </c>
      <c r="M1460">
        <v>-1192.0137722222225</v>
      </c>
      <c r="N1460">
        <v>-2.6890756118069388</v>
      </c>
      <c r="O1460">
        <v>2.517436130670772</v>
      </c>
      <c r="P1460">
        <v>251.31253095721178</v>
      </c>
      <c r="Q1460">
        <v>22.934501807389314</v>
      </c>
      <c r="R1460">
        <v>2.8680693278576328</v>
      </c>
      <c r="S1460">
        <v>-776.50276076296814</v>
      </c>
      <c r="T1460">
        <v>-8.8705391067252393</v>
      </c>
      <c r="U14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4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0.58139931829730707</v>
      </c>
      <c r="W1460">
        <f>Table1[[#This Row],[Win%]]/(Table1[[#This Row],[Win%]]+Table1[[#This Row],[Opp Win%]])</f>
        <v>0.47005093275698767</v>
      </c>
      <c r="X1460">
        <f>Table1[[#This Row],[Probability]]*2.2348375</f>
        <v>1.0504874514352944</v>
      </c>
      <c r="Y1460">
        <v>49.44525277514235</v>
      </c>
    </row>
    <row r="1461" spans="1:25" x14ac:dyDescent="0.35">
      <c r="A1461" t="s">
        <v>56</v>
      </c>
      <c r="B1461">
        <v>2020020730</v>
      </c>
      <c r="C1461">
        <v>48</v>
      </c>
      <c r="D1461">
        <v>20202021</v>
      </c>
      <c r="E1461" t="s">
        <v>44</v>
      </c>
      <c r="F1461">
        <v>0</v>
      </c>
      <c r="I1461">
        <v>2.517436130670772</v>
      </c>
      <c r="J1461">
        <v>251.31253095721178</v>
      </c>
      <c r="K1461">
        <v>22.934501807389314</v>
      </c>
      <c r="L1461">
        <v>2.8680693278576328</v>
      </c>
      <c r="M1461">
        <v>-776.50276076296814</v>
      </c>
      <c r="N1461">
        <v>-8.8705391067252393</v>
      </c>
      <c r="O1461">
        <v>1.4214744605817919</v>
      </c>
      <c r="P1461">
        <v>60.494438500701349</v>
      </c>
      <c r="Q1461">
        <v>-8.9224645052110425</v>
      </c>
      <c r="R1461">
        <v>-3.8317542018280264</v>
      </c>
      <c r="S1461">
        <v>-1192.0137722222225</v>
      </c>
      <c r="T1461">
        <v>-2.6890756118069388</v>
      </c>
      <c r="U14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4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0.50717149103280978</v>
      </c>
      <c r="W1461">
        <f>Table1[[#This Row],[Win%]]/(Table1[[#This Row],[Win%]]+Table1[[#This Row],[Opp Win%]])</f>
        <v>0.53095186262032368</v>
      </c>
      <c r="X1461">
        <f>Table1[[#This Row],[Probability]]*2.2348375</f>
        <v>1.1865911332787475</v>
      </c>
      <c r="Y1461">
        <v>59.587481783355408</v>
      </c>
    </row>
    <row r="1462" spans="1:25" x14ac:dyDescent="0.35">
      <c r="A1462" t="s">
        <v>31</v>
      </c>
      <c r="B1462">
        <v>2020020731</v>
      </c>
      <c r="C1462">
        <v>49</v>
      </c>
      <c r="D1462">
        <v>20202021</v>
      </c>
      <c r="E1462" t="s">
        <v>51</v>
      </c>
      <c r="F1462">
        <v>0</v>
      </c>
      <c r="I1462">
        <v>-0.43834757911704503</v>
      </c>
      <c r="J1462">
        <v>-51.594570708742069</v>
      </c>
      <c r="K1462">
        <v>-8.0782583008146709</v>
      </c>
      <c r="L1462">
        <v>-7.2044837180013666</v>
      </c>
      <c r="M1462">
        <v>-1293.0434984126987</v>
      </c>
      <c r="N1462">
        <v>-3.9297237041693696</v>
      </c>
      <c r="O1462">
        <v>8.4034351067760277E-2</v>
      </c>
      <c r="P1462">
        <v>-25.145683299746985</v>
      </c>
      <c r="Q1462">
        <v>44.211599118563036</v>
      </c>
      <c r="R1462">
        <v>-3.3769683175906877</v>
      </c>
      <c r="S1462">
        <v>939.36264489157156</v>
      </c>
      <c r="T1462">
        <v>-3.9232058862550425</v>
      </c>
      <c r="U14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4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0.71677423370872984</v>
      </c>
      <c r="W1462">
        <f>Table1[[#This Row],[Win%]]/(Table1[[#This Row],[Win%]]+Table1[[#This Row],[Opp Win%]])</f>
        <v>0.3770615497577135</v>
      </c>
      <c r="X1462">
        <f>Table1[[#This Row],[Probability]]*2.2348375</f>
        <v>0.84267129120665396</v>
      </c>
      <c r="Y1462">
        <v>52.806362052525351</v>
      </c>
    </row>
    <row r="1463" spans="1:25" x14ac:dyDescent="0.35">
      <c r="A1463" t="s">
        <v>51</v>
      </c>
      <c r="B1463">
        <v>2020020731</v>
      </c>
      <c r="C1463">
        <v>49</v>
      </c>
      <c r="D1463">
        <v>20202021</v>
      </c>
      <c r="E1463" t="s">
        <v>31</v>
      </c>
      <c r="F1463">
        <v>1</v>
      </c>
      <c r="I1463">
        <v>8.4034351067760277E-2</v>
      </c>
      <c r="J1463">
        <v>-25.145683299746985</v>
      </c>
      <c r="K1463">
        <v>44.211599118563036</v>
      </c>
      <c r="L1463">
        <v>-3.3769683175906877</v>
      </c>
      <c r="M1463">
        <v>939.36264489157156</v>
      </c>
      <c r="N1463">
        <v>-3.9232058862550425</v>
      </c>
      <c r="O1463">
        <v>-0.43834757911704503</v>
      </c>
      <c r="P1463">
        <v>-51.594570708742069</v>
      </c>
      <c r="Q1463">
        <v>-8.0782583008146709</v>
      </c>
      <c r="R1463">
        <v>-7.2044837180013666</v>
      </c>
      <c r="S1463">
        <v>-1293.0434984126987</v>
      </c>
      <c r="T1463">
        <v>-3.9297237041693696</v>
      </c>
      <c r="U14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4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0.43386757290468886</v>
      </c>
      <c r="W1463">
        <f>Table1[[#This Row],[Win%]]/(Table1[[#This Row],[Win%]]+Table1[[#This Row],[Opp Win%]])</f>
        <v>0.62293722926687589</v>
      </c>
      <c r="X1463">
        <f>Table1[[#This Row],[Probability]]*2.2348375</f>
        <v>1.3921634801117115</v>
      </c>
      <c r="Y1463">
        <v>64.142035142813484</v>
      </c>
    </row>
    <row r="1464" spans="1:25" x14ac:dyDescent="0.35">
      <c r="A1464" t="s">
        <v>30</v>
      </c>
      <c r="B1464">
        <v>2020020732</v>
      </c>
      <c r="C1464">
        <v>47</v>
      </c>
      <c r="D1464">
        <v>20202021</v>
      </c>
      <c r="E1464" t="s">
        <v>38</v>
      </c>
      <c r="F1464">
        <v>0</v>
      </c>
      <c r="I1464">
        <v>-1.4722969288774828</v>
      </c>
      <c r="J1464">
        <v>116.79607728226352</v>
      </c>
      <c r="K1464">
        <v>6.890121907299573</v>
      </c>
      <c r="L1464">
        <v>1.0747770622861132</v>
      </c>
      <c r="M1464">
        <v>232.58400555555568</v>
      </c>
      <c r="N1464">
        <v>-3.0358623597115515</v>
      </c>
      <c r="O1464">
        <v>-0.66641054968514868</v>
      </c>
      <c r="P1464">
        <v>-57.158324950780475</v>
      </c>
      <c r="Q1464">
        <v>9.6947103951214899</v>
      </c>
      <c r="R1464">
        <v>-4.1517800903490745</v>
      </c>
      <c r="S1464">
        <v>-31.16033623188423</v>
      </c>
      <c r="T1464">
        <v>1.0986362106265606</v>
      </c>
      <c r="U14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4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0.57717456504148845</v>
      </c>
      <c r="W1464">
        <f>Table1[[#This Row],[Win%]]/(Table1[[#This Row],[Win%]]+Table1[[#This Row],[Opp Win%]])</f>
        <v>0.47901568651252979</v>
      </c>
      <c r="X1464">
        <f>Table1[[#This Row],[Probability]]*2.2348375</f>
        <v>1.0705222193064456</v>
      </c>
      <c r="Y1464">
        <v>57.225956803678834</v>
      </c>
    </row>
    <row r="1465" spans="1:25" x14ac:dyDescent="0.35">
      <c r="A1465" t="s">
        <v>38</v>
      </c>
      <c r="B1465">
        <v>2020020732</v>
      </c>
      <c r="C1465">
        <v>48</v>
      </c>
      <c r="D1465">
        <v>20202021</v>
      </c>
      <c r="E1465" t="s">
        <v>30</v>
      </c>
      <c r="F1465">
        <v>1</v>
      </c>
      <c r="I1465">
        <v>-0.66641054968514868</v>
      </c>
      <c r="J1465">
        <v>-57.158324950780475</v>
      </c>
      <c r="K1465">
        <v>9.6947103951214899</v>
      </c>
      <c r="L1465">
        <v>-4.1517800903490745</v>
      </c>
      <c r="M1465">
        <v>-31.16033623188423</v>
      </c>
      <c r="N1465">
        <v>1.0986362106265606</v>
      </c>
      <c r="O1465">
        <v>-1.4722969288774828</v>
      </c>
      <c r="P1465">
        <v>116.79607728226352</v>
      </c>
      <c r="Q1465">
        <v>6.890121907299573</v>
      </c>
      <c r="R1465">
        <v>1.0747770622861132</v>
      </c>
      <c r="S1465">
        <v>232.58400555555568</v>
      </c>
      <c r="T1465">
        <v>-3.0358623597115515</v>
      </c>
      <c r="U14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4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0.53555719571248472</v>
      </c>
      <c r="W1465">
        <f>Table1[[#This Row],[Win%]]/(Table1[[#This Row],[Win%]]+Table1[[#This Row],[Opp Win%]])</f>
        <v>0.5211512773814726</v>
      </c>
      <c r="X1465">
        <f>Table1[[#This Row],[Probability]]*2.2348375</f>
        <v>1.1646884178650168</v>
      </c>
      <c r="Y1465">
        <v>57.066589679135255</v>
      </c>
    </row>
    <row r="1466" spans="1:25" x14ac:dyDescent="0.35">
      <c r="A1466" t="s">
        <v>42</v>
      </c>
      <c r="B1466">
        <v>2020020733</v>
      </c>
      <c r="C1466">
        <v>48</v>
      </c>
      <c r="D1466">
        <v>20202021</v>
      </c>
      <c r="E1466" t="s">
        <v>48</v>
      </c>
      <c r="F1466">
        <v>0</v>
      </c>
      <c r="I1466">
        <v>-1.3240423087542801</v>
      </c>
      <c r="J1466">
        <v>-197.64799776220616</v>
      </c>
      <c r="K1466">
        <v>-15.035190240502786</v>
      </c>
      <c r="L1466">
        <v>-0.54055490212183344</v>
      </c>
      <c r="M1466">
        <v>130.61550365769494</v>
      </c>
      <c r="N1466">
        <v>8.1597843602973601</v>
      </c>
      <c r="O1466">
        <v>6.5280073175905284E-2</v>
      </c>
      <c r="P1466">
        <v>71.226022474350017</v>
      </c>
      <c r="Q1466">
        <v>38.062897552639093</v>
      </c>
      <c r="R1466">
        <v>-10.835176515311939</v>
      </c>
      <c r="S1466">
        <v>-2729.2985930756845</v>
      </c>
      <c r="T1466">
        <v>-7.8639648310119181</v>
      </c>
      <c r="U14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4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0.73999236932615908</v>
      </c>
      <c r="W1466">
        <f>Table1[[#This Row],[Win%]]/(Table1[[#This Row],[Win%]]+Table1[[#This Row],[Opp Win%]])</f>
        <v>0.34299476053408084</v>
      </c>
      <c r="X1466">
        <f>Table1[[#This Row],[Probability]]*2.2348375</f>
        <v>0.76653755314508387</v>
      </c>
      <c r="Y1466">
        <v>46.368246823824194</v>
      </c>
    </row>
    <row r="1467" spans="1:25" x14ac:dyDescent="0.35">
      <c r="A1467" t="s">
        <v>48</v>
      </c>
      <c r="B1467">
        <v>2020020733</v>
      </c>
      <c r="C1467">
        <v>47</v>
      </c>
      <c r="D1467">
        <v>20202021</v>
      </c>
      <c r="E1467" t="s">
        <v>42</v>
      </c>
      <c r="F1467">
        <v>1</v>
      </c>
      <c r="I1467">
        <v>6.5280073175905284E-2</v>
      </c>
      <c r="J1467">
        <v>71.226022474350017</v>
      </c>
      <c r="K1467">
        <v>38.062897552639093</v>
      </c>
      <c r="L1467">
        <v>-10.835176515311939</v>
      </c>
      <c r="M1467">
        <v>-2729.2985930756845</v>
      </c>
      <c r="N1467">
        <v>-7.8639648310119181</v>
      </c>
      <c r="O1467">
        <v>-1.3240423087542801</v>
      </c>
      <c r="P1467">
        <v>-197.64799776220616</v>
      </c>
      <c r="Q1467">
        <v>-15.035190240502786</v>
      </c>
      <c r="R1467">
        <v>-0.54055490212183344</v>
      </c>
      <c r="S1467">
        <v>130.61550365769494</v>
      </c>
      <c r="T1467">
        <v>8.1597843602973601</v>
      </c>
      <c r="U14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4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0.36741456368627534</v>
      </c>
      <c r="W1467">
        <f>Table1[[#This Row],[Win%]]/(Table1[[#This Row],[Win%]]+Table1[[#This Row],[Opp Win%]])</f>
        <v>0.66147374826711314</v>
      </c>
      <c r="X1467">
        <f>Table1[[#This Row],[Probability]]*2.2348375</f>
        <v>1.4782863378929043</v>
      </c>
      <c r="Y1467">
        <v>60.241315561489643</v>
      </c>
    </row>
    <row r="1468" spans="1:25" x14ac:dyDescent="0.35">
      <c r="A1468" t="s">
        <v>35</v>
      </c>
      <c r="B1468">
        <v>2020020734</v>
      </c>
      <c r="C1468">
        <v>49</v>
      </c>
      <c r="D1468">
        <v>20202021</v>
      </c>
      <c r="E1468" t="s">
        <v>36</v>
      </c>
      <c r="F1468">
        <v>0</v>
      </c>
      <c r="I1468">
        <v>1.3322205249212851</v>
      </c>
      <c r="J1468">
        <v>-0.89181879549125753</v>
      </c>
      <c r="K1468">
        <v>11.427095034636306</v>
      </c>
      <c r="L1468">
        <v>8.1630727501711178</v>
      </c>
      <c r="M1468">
        <v>696.79153977455735</v>
      </c>
      <c r="N1468">
        <v>4.1735657038859113</v>
      </c>
      <c r="O1468">
        <v>1.2659645358726888</v>
      </c>
      <c r="P1468">
        <v>1.5577575312292105</v>
      </c>
      <c r="Q1468">
        <v>-50.358277008773904</v>
      </c>
      <c r="R1468">
        <v>6.7202253853524994</v>
      </c>
      <c r="S1468">
        <v>215.97236040688585</v>
      </c>
      <c r="T1468">
        <v>-5.5942720712461309</v>
      </c>
      <c r="U14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4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0.32982075642403624</v>
      </c>
      <c r="W1468">
        <f>Table1[[#This Row],[Win%]]/(Table1[[#This Row],[Win%]]+Table1[[#This Row],[Opp Win%]])</f>
        <v>0.59706594907264632</v>
      </c>
      <c r="X1468">
        <f>Table1[[#This Row],[Probability]]*2.2348375</f>
        <v>1.33434537296064</v>
      </c>
      <c r="Y1468">
        <v>56.713296139077315</v>
      </c>
    </row>
    <row r="1469" spans="1:25" x14ac:dyDescent="0.35">
      <c r="A1469" t="s">
        <v>36</v>
      </c>
      <c r="B1469">
        <v>2020020734</v>
      </c>
      <c r="C1469">
        <v>49</v>
      </c>
      <c r="D1469">
        <v>20202021</v>
      </c>
      <c r="E1469" t="s">
        <v>35</v>
      </c>
      <c r="F1469">
        <v>1</v>
      </c>
      <c r="I1469">
        <v>1.2659645358726888</v>
      </c>
      <c r="J1469">
        <v>1.5577575312292105</v>
      </c>
      <c r="K1469">
        <v>-50.358277008773904</v>
      </c>
      <c r="L1469">
        <v>6.7202253853524994</v>
      </c>
      <c r="M1469">
        <v>215.97236040688585</v>
      </c>
      <c r="N1469">
        <v>-5.5942720712461309</v>
      </c>
      <c r="O1469">
        <v>1.3322205249212851</v>
      </c>
      <c r="P1469">
        <v>-0.89181879549125753</v>
      </c>
      <c r="Q1469">
        <v>11.427095034636306</v>
      </c>
      <c r="R1469">
        <v>8.1630727501711178</v>
      </c>
      <c r="S1469">
        <v>696.79153977455735</v>
      </c>
      <c r="T1469">
        <v>4.1735657038859113</v>
      </c>
      <c r="U14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4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0.47720321546481093</v>
      </c>
      <c r="W1469">
        <f>Table1[[#This Row],[Win%]]/(Table1[[#This Row],[Win%]]+Table1[[#This Row],[Opp Win%]])</f>
        <v>0.39866240316074325</v>
      </c>
      <c r="X1469">
        <f>Table1[[#This Row],[Probability]]*2.2348375</f>
        <v>0.89094568842374744</v>
      </c>
      <c r="Y1469">
        <v>39.833277435964881</v>
      </c>
    </row>
    <row r="1470" spans="1:25" x14ac:dyDescent="0.35">
      <c r="A1470" t="s">
        <v>34</v>
      </c>
      <c r="B1470">
        <v>2020020735</v>
      </c>
      <c r="C1470">
        <v>47</v>
      </c>
      <c r="D1470">
        <v>20202021</v>
      </c>
      <c r="E1470" t="s">
        <v>50</v>
      </c>
      <c r="F1470">
        <v>0</v>
      </c>
      <c r="I1470">
        <v>-0.75224217186173958</v>
      </c>
      <c r="J1470">
        <v>23.850672167193142</v>
      </c>
      <c r="K1470">
        <v>28.234545118035982</v>
      </c>
      <c r="L1470">
        <v>-0.92111616153319176</v>
      </c>
      <c r="M1470">
        <v>-890.01733174603169</v>
      </c>
      <c r="N1470">
        <v>8.3924204510123062</v>
      </c>
      <c r="O1470">
        <v>0.75453400883641186</v>
      </c>
      <c r="P1470">
        <v>110.80240304278483</v>
      </c>
      <c r="Q1470">
        <v>20.666081190772974</v>
      </c>
      <c r="R1470">
        <v>-9.0364085481661469</v>
      </c>
      <c r="S1470">
        <v>-1893.0857029733961</v>
      </c>
      <c r="T1470">
        <v>2.5698265829382216</v>
      </c>
      <c r="U14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4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0.67727812642861973</v>
      </c>
      <c r="W1470">
        <f>Table1[[#This Row],[Win%]]/(Table1[[#This Row],[Win%]]+Table1[[#This Row],[Opp Win%]])</f>
        <v>0.46325956535175383</v>
      </c>
      <c r="X1470">
        <f>Table1[[#This Row],[Probability]]*2.2348375</f>
        <v>1.0353098488818</v>
      </c>
      <c r="Y1470">
        <v>59.957768761454119</v>
      </c>
    </row>
    <row r="1471" spans="1:25" x14ac:dyDescent="0.35">
      <c r="A1471" t="s">
        <v>50</v>
      </c>
      <c r="B1471">
        <v>2020020735</v>
      </c>
      <c r="C1471">
        <v>47</v>
      </c>
      <c r="D1471">
        <v>20202021</v>
      </c>
      <c r="E1471" t="s">
        <v>34</v>
      </c>
      <c r="F1471">
        <v>1</v>
      </c>
      <c r="I1471">
        <v>0.75453400883641186</v>
      </c>
      <c r="J1471">
        <v>110.80240304278483</v>
      </c>
      <c r="K1471">
        <v>20.666081190772974</v>
      </c>
      <c r="L1471">
        <v>-9.0364085481661469</v>
      </c>
      <c r="M1471">
        <v>-1893.0857029733961</v>
      </c>
      <c r="N1471">
        <v>2.5698265829382216</v>
      </c>
      <c r="O1471">
        <v>-0.75224217186173958</v>
      </c>
      <c r="P1471">
        <v>23.850672167193142</v>
      </c>
      <c r="Q1471">
        <v>28.234545118035982</v>
      </c>
      <c r="R1471">
        <v>-0.92111616153319176</v>
      </c>
      <c r="S1471">
        <v>-890.01733174603169</v>
      </c>
      <c r="T1471">
        <v>8.3924204510123062</v>
      </c>
      <c r="U14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4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0.57768805722238381</v>
      </c>
      <c r="W1471">
        <f>Table1[[#This Row],[Win%]]/(Table1[[#This Row],[Win%]]+Table1[[#This Row],[Opp Win%]])</f>
        <v>0.53671767456560537</v>
      </c>
      <c r="X1471">
        <f>Table1[[#This Row],[Probability]]*2.2348375</f>
        <v>1.199476786032011</v>
      </c>
      <c r="Y1471">
        <v>60.044098610342083</v>
      </c>
    </row>
    <row r="1472" spans="1:25" x14ac:dyDescent="0.35">
      <c r="A1472" t="s">
        <v>32</v>
      </c>
      <c r="B1472">
        <v>2020020736</v>
      </c>
      <c r="C1472">
        <v>49</v>
      </c>
      <c r="D1472">
        <v>20202021</v>
      </c>
      <c r="E1472" t="s">
        <v>41</v>
      </c>
      <c r="F1472">
        <v>1</v>
      </c>
      <c r="I1472">
        <v>-0.34457618965776987</v>
      </c>
      <c r="J1472">
        <v>2.510562156889776</v>
      </c>
      <c r="K1472">
        <v>-7.4149100542288071E-2</v>
      </c>
      <c r="L1472">
        <v>-1.3181045256673478</v>
      </c>
      <c r="M1472">
        <v>1707.2664513227514</v>
      </c>
      <c r="N1472">
        <v>-6.3759680995777774</v>
      </c>
      <c r="O1472">
        <v>0.21613565154688408</v>
      </c>
      <c r="P1472">
        <v>72.09442303957718</v>
      </c>
      <c r="Q1472">
        <v>-5.8456133309956888</v>
      </c>
      <c r="R1472">
        <v>3.1774464668035627</v>
      </c>
      <c r="S1472">
        <v>1805.3242696400625</v>
      </c>
      <c r="T1472">
        <v>-4.657202089309032</v>
      </c>
      <c r="U14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4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0.45928477238706034</v>
      </c>
      <c r="W1472">
        <f>Table1[[#This Row],[Win%]]/(Table1[[#This Row],[Win%]]+Table1[[#This Row],[Opp Win%]])</f>
        <v>0.54539703618247892</v>
      </c>
      <c r="X1472">
        <f>Table1[[#This Row],[Probability]]*2.2348375</f>
        <v>1.2188737488494605</v>
      </c>
      <c r="Y1472">
        <v>57.358457406076518</v>
      </c>
    </row>
    <row r="1473" spans="1:25" x14ac:dyDescent="0.35">
      <c r="A1473" t="s">
        <v>41</v>
      </c>
      <c r="B1473">
        <v>2020020736</v>
      </c>
      <c r="C1473">
        <v>48</v>
      </c>
      <c r="D1473">
        <v>20202021</v>
      </c>
      <c r="E1473" t="s">
        <v>32</v>
      </c>
      <c r="F1473">
        <v>0</v>
      </c>
      <c r="I1473">
        <v>0.21613565154688408</v>
      </c>
      <c r="J1473">
        <v>72.09442303957718</v>
      </c>
      <c r="K1473">
        <v>-5.8456133309956888</v>
      </c>
      <c r="L1473">
        <v>3.1774464668035627</v>
      </c>
      <c r="M1473">
        <v>1805.3242696400625</v>
      </c>
      <c r="N1473">
        <v>-4.657202089309032</v>
      </c>
      <c r="O1473">
        <v>-0.34457618965776987</v>
      </c>
      <c r="P1473">
        <v>2.510562156889776</v>
      </c>
      <c r="Q1473">
        <v>-7.4149100542288071E-2</v>
      </c>
      <c r="R1473">
        <v>-1.3181045256673478</v>
      </c>
      <c r="S1473">
        <v>1707.2664513227514</v>
      </c>
      <c r="T1473">
        <v>-6.3759680995777774</v>
      </c>
      <c r="U14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4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0.55338136461042364</v>
      </c>
      <c r="W1473">
        <f>Table1[[#This Row],[Win%]]/(Table1[[#This Row],[Win%]]+Table1[[#This Row],[Opp Win%]])</f>
        <v>0.4546322040503003</v>
      </c>
      <c r="X1473">
        <f>Table1[[#This Row],[Probability]]*2.2348375</f>
        <v>1.016029098319263</v>
      </c>
      <c r="Y1473">
        <v>55.685111367246108</v>
      </c>
    </row>
    <row r="1474" spans="1:25" x14ac:dyDescent="0.35">
      <c r="A1474" t="s">
        <v>46</v>
      </c>
      <c r="B1474">
        <v>2020020737</v>
      </c>
      <c r="C1474">
        <v>48</v>
      </c>
      <c r="D1474">
        <v>20202021</v>
      </c>
      <c r="E1474" t="s">
        <v>53</v>
      </c>
      <c r="F1474">
        <v>0</v>
      </c>
      <c r="I1474">
        <v>-0.23725243880219135</v>
      </c>
      <c r="J1474">
        <v>-48.98928554607523</v>
      </c>
      <c r="K1474">
        <v>-58.111080297463594</v>
      </c>
      <c r="L1474">
        <v>-7.8971599671457895</v>
      </c>
      <c r="M1474">
        <v>-580.60023422693985</v>
      </c>
      <c r="N1474">
        <v>-1.3995549579865054</v>
      </c>
      <c r="O1474">
        <v>0.26404804032169604</v>
      </c>
      <c r="P1474">
        <v>-35.944142228844967</v>
      </c>
      <c r="Q1474">
        <v>-7.6777877059676882</v>
      </c>
      <c r="R1474">
        <v>-4.2448670171115666</v>
      </c>
      <c r="S1474">
        <v>172.43258244766525</v>
      </c>
      <c r="T1474">
        <v>4.7781075065244263</v>
      </c>
      <c r="U14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4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0.50956821446394107</v>
      </c>
      <c r="W1474">
        <f>Table1[[#This Row],[Win%]]/(Table1[[#This Row],[Win%]]+Table1[[#This Row],[Opp Win%]])</f>
        <v>0.34699309979930604</v>
      </c>
      <c r="X1474">
        <f>Table1[[#This Row],[Probability]]*2.2348375</f>
        <v>0.77547319167273154</v>
      </c>
      <c r="Y1474">
        <v>38.831204371311948</v>
      </c>
    </row>
    <row r="1475" spans="1:25" x14ac:dyDescent="0.35">
      <c r="A1475" t="s">
        <v>53</v>
      </c>
      <c r="B1475">
        <v>2020020737</v>
      </c>
      <c r="C1475">
        <v>48</v>
      </c>
      <c r="D1475">
        <v>20202021</v>
      </c>
      <c r="E1475" t="s">
        <v>46</v>
      </c>
      <c r="F1475">
        <v>1</v>
      </c>
      <c r="I1475">
        <v>0.26404804032169604</v>
      </c>
      <c r="J1475">
        <v>-35.944142228844967</v>
      </c>
      <c r="K1475">
        <v>-7.6777877059676882</v>
      </c>
      <c r="L1475">
        <v>-4.2448670171115666</v>
      </c>
      <c r="M1475">
        <v>172.43258244766525</v>
      </c>
      <c r="N1475">
        <v>4.7781075065244263</v>
      </c>
      <c r="O1475">
        <v>-0.23725243880219135</v>
      </c>
      <c r="P1475">
        <v>-48.98928554607523</v>
      </c>
      <c r="Q1475">
        <v>-58.111080297463594</v>
      </c>
      <c r="R1475">
        <v>-7.8971599671457895</v>
      </c>
      <c r="S1475">
        <v>-580.60023422693985</v>
      </c>
      <c r="T1475">
        <v>-1.3995549579865054</v>
      </c>
      <c r="U14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4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0.2780612248025589</v>
      </c>
      <c r="W1475">
        <f>Table1[[#This Row],[Win%]]/(Table1[[#This Row],[Win%]]+Table1[[#This Row],[Opp Win%]])</f>
        <v>0.65073769754696098</v>
      </c>
      <c r="X1475">
        <f>Table1[[#This Row],[Probability]]*2.2348375</f>
        <v>1.4542930091416062</v>
      </c>
      <c r="Y1475">
        <v>53.016031081471645</v>
      </c>
    </row>
    <row r="1476" spans="1:25" x14ac:dyDescent="0.35">
      <c r="A1476" t="s">
        <v>28</v>
      </c>
      <c r="B1476">
        <v>2020020738</v>
      </c>
      <c r="C1476">
        <v>48</v>
      </c>
      <c r="D1476">
        <v>20202021</v>
      </c>
      <c r="E1476" t="s">
        <v>29</v>
      </c>
      <c r="F1476">
        <v>0</v>
      </c>
      <c r="G1476">
        <v>1</v>
      </c>
      <c r="H1476">
        <v>1</v>
      </c>
      <c r="I1476">
        <v>7.3356732997945123E-2</v>
      </c>
      <c r="J1476">
        <v>-28.333254320071823</v>
      </c>
      <c r="K1476">
        <v>33.982612491325931</v>
      </c>
      <c r="L1476">
        <v>8.8475354469541401</v>
      </c>
      <c r="M1476">
        <v>1042.6090174603178</v>
      </c>
      <c r="N1476">
        <v>14.053344582942731</v>
      </c>
      <c r="O1476">
        <v>-0.78263231559890589</v>
      </c>
      <c r="P1476">
        <v>68.80763019393649</v>
      </c>
      <c r="Q1476">
        <v>-30.129326102554245</v>
      </c>
      <c r="R1476">
        <v>1.8523266858316241</v>
      </c>
      <c r="S1476">
        <v>3.4060244766508276</v>
      </c>
      <c r="T1476">
        <v>-5.9694391413430203</v>
      </c>
      <c r="U14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0.52349408898228966</v>
      </c>
      <c r="V14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0.42728900159410993</v>
      </c>
      <c r="W1476">
        <f>Table1[[#This Row],[Win%]]/(Table1[[#This Row],[Win%]]+Table1[[#This Row],[Opp Win%]])</f>
        <v>0.55059255278186359</v>
      </c>
      <c r="X1476">
        <f>Table1[[#This Row],[Probability]]*2.2348375</f>
        <v>1.2304848841776379</v>
      </c>
      <c r="Y1476">
        <v>57.410147934410347</v>
      </c>
    </row>
    <row r="1477" spans="1:25" x14ac:dyDescent="0.35">
      <c r="A1477" t="s">
        <v>29</v>
      </c>
      <c r="B1477">
        <v>2020020738</v>
      </c>
      <c r="C1477">
        <v>48</v>
      </c>
      <c r="D1477">
        <v>20202021</v>
      </c>
      <c r="E1477" t="s">
        <v>28</v>
      </c>
      <c r="F1477">
        <v>1</v>
      </c>
      <c r="G1477">
        <v>1</v>
      </c>
      <c r="H1477">
        <v>1</v>
      </c>
      <c r="I1477">
        <v>-0.78263231559890589</v>
      </c>
      <c r="J1477">
        <v>68.80763019393649</v>
      </c>
      <c r="K1477">
        <v>-30.129326102554245</v>
      </c>
      <c r="L1477">
        <v>1.8523266858316241</v>
      </c>
      <c r="M1477">
        <v>3.4060244766508276</v>
      </c>
      <c r="N1477">
        <v>-5.9694391413430203</v>
      </c>
      <c r="O1477">
        <v>7.3356732997945123E-2</v>
      </c>
      <c r="P1477">
        <v>-28.333254320071823</v>
      </c>
      <c r="Q1477">
        <v>33.982612491325931</v>
      </c>
      <c r="R1477">
        <v>8.8475354469541401</v>
      </c>
      <c r="S1477">
        <v>1042.6090174603178</v>
      </c>
      <c r="T1477">
        <v>14.053344582942731</v>
      </c>
      <c r="U14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0.4023803894092951</v>
      </c>
      <c r="V14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0.50215973629632593</v>
      </c>
      <c r="W1477">
        <f>Table1[[#This Row],[Win%]]/(Table1[[#This Row],[Win%]]+Table1[[#This Row],[Opp Win%]])</f>
        <v>0.44484526222139997</v>
      </c>
      <c r="X1477">
        <f>Table1[[#This Row],[Probability]]*2.2348375</f>
        <v>0.99415687370971784</v>
      </c>
      <c r="Y1477">
        <v>47.1911075685423</v>
      </c>
    </row>
    <row r="1478" spans="1:25" x14ac:dyDescent="0.35">
      <c r="A1478" t="s">
        <v>45</v>
      </c>
      <c r="B1478">
        <v>2020020739</v>
      </c>
      <c r="C1478">
        <v>48</v>
      </c>
      <c r="D1478">
        <v>20202021</v>
      </c>
      <c r="E1478" t="s">
        <v>47</v>
      </c>
      <c r="F1478">
        <v>1</v>
      </c>
      <c r="I1478">
        <v>-1.7132277981451078</v>
      </c>
      <c r="J1478">
        <v>-125.68160447737642</v>
      </c>
      <c r="K1478">
        <v>-11.214324053218979</v>
      </c>
      <c r="L1478">
        <v>-4.2174885092402441</v>
      </c>
      <c r="M1478">
        <v>-960.02476981891346</v>
      </c>
      <c r="N1478">
        <v>-5.8308160873258474</v>
      </c>
      <c r="O1478">
        <v>-0.36688967357289681</v>
      </c>
      <c r="P1478">
        <v>134.82661183742056</v>
      </c>
      <c r="Q1478">
        <v>15.996563027579304</v>
      </c>
      <c r="R1478">
        <v>-2.4871668117727559</v>
      </c>
      <c r="S1478">
        <v>-344.5575705314011</v>
      </c>
      <c r="T1478">
        <v>1.2504598696003297</v>
      </c>
      <c r="U14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4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0.55768249458766939</v>
      </c>
      <c r="W1478">
        <f>Table1[[#This Row],[Win%]]/(Table1[[#This Row],[Win%]]+Table1[[#This Row],[Opp Win%]])</f>
        <v>0.46061318427057019</v>
      </c>
      <c r="X1478">
        <f>Table1[[#This Row],[Probability]]*2.2348375</f>
        <v>1.0293956172022802</v>
      </c>
      <c r="Y1478">
        <v>48.519799905813386</v>
      </c>
    </row>
    <row r="1479" spans="1:25" x14ac:dyDescent="0.35">
      <c r="A1479" t="s">
        <v>47</v>
      </c>
      <c r="B1479">
        <v>2020020739</v>
      </c>
      <c r="C1479">
        <v>48</v>
      </c>
      <c r="D1479">
        <v>20202021</v>
      </c>
      <c r="E1479" t="s">
        <v>45</v>
      </c>
      <c r="F1479">
        <v>0</v>
      </c>
      <c r="I1479">
        <v>-0.36688967357289681</v>
      </c>
      <c r="J1479">
        <v>134.82661183742056</v>
      </c>
      <c r="K1479">
        <v>15.996563027579304</v>
      </c>
      <c r="L1479">
        <v>-2.4871668117727559</v>
      </c>
      <c r="M1479">
        <v>-344.5575705314011</v>
      </c>
      <c r="N1479">
        <v>1.2504598696003297</v>
      </c>
      <c r="O1479">
        <v>-1.7132277981451078</v>
      </c>
      <c r="P1479">
        <v>-125.68160447737642</v>
      </c>
      <c r="Q1479">
        <v>-11.214324053218979</v>
      </c>
      <c r="R1479">
        <v>-4.2174885092402441</v>
      </c>
      <c r="S1479">
        <v>-960.02476981891346</v>
      </c>
      <c r="T1479">
        <v>-5.8308160873258474</v>
      </c>
      <c r="U14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4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0.48599079334607587</v>
      </c>
      <c r="W1479">
        <f>Table1[[#This Row],[Win%]]/(Table1[[#This Row],[Win%]]+Table1[[#This Row],[Opp Win%]])</f>
        <v>0.53804365855951009</v>
      </c>
      <c r="X1479">
        <f>Table1[[#This Row],[Probability]]*2.2348375</f>
        <v>1.2024401447859889</v>
      </c>
      <c r="Y1479">
        <v>58.170904104943261</v>
      </c>
    </row>
    <row r="1480" spans="1:25" x14ac:dyDescent="0.35">
      <c r="A1480" t="s">
        <v>33</v>
      </c>
      <c r="B1480">
        <v>2020020740</v>
      </c>
      <c r="C1480">
        <v>49</v>
      </c>
      <c r="D1480">
        <v>20202021</v>
      </c>
      <c r="E1480" t="s">
        <v>43</v>
      </c>
      <c r="F1480">
        <v>1</v>
      </c>
      <c r="I1480">
        <v>-0.51377536830253456</v>
      </c>
      <c r="J1480">
        <v>-93.587614836228369</v>
      </c>
      <c r="K1480">
        <v>-18.726763867593753</v>
      </c>
      <c r="L1480">
        <v>-9.482678226468682</v>
      </c>
      <c r="M1480">
        <v>-2843.8900379834558</v>
      </c>
      <c r="N1480">
        <v>-7.769291471120817</v>
      </c>
      <c r="O1480">
        <v>0.20518424839835528</v>
      </c>
      <c r="P1480">
        <v>35.513962077751387</v>
      </c>
      <c r="Q1480">
        <v>2.1305791290007257</v>
      </c>
      <c r="R1480">
        <v>3.2623198412046577</v>
      </c>
      <c r="S1480">
        <v>785.23302528180329</v>
      </c>
      <c r="T1480">
        <v>3.8844278160585533</v>
      </c>
      <c r="U14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4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0.47117325523049292</v>
      </c>
      <c r="W1480">
        <f>Table1[[#This Row],[Win%]]/(Table1[[#This Row],[Win%]]+Table1[[#This Row],[Opp Win%]])</f>
        <v>0.4858572486435862</v>
      </c>
      <c r="X1480">
        <f>Table1[[#This Row],[Probability]]*2.2348375</f>
        <v>1.0858119989155104</v>
      </c>
      <c r="Y1480">
        <v>50.243118154508885</v>
      </c>
    </row>
    <row r="1481" spans="1:25" x14ac:dyDescent="0.35">
      <c r="A1481" t="s">
        <v>43</v>
      </c>
      <c r="B1481">
        <v>2020020740</v>
      </c>
      <c r="C1481">
        <v>48</v>
      </c>
      <c r="D1481">
        <v>20202021</v>
      </c>
      <c r="E1481" t="s">
        <v>33</v>
      </c>
      <c r="F1481">
        <v>0</v>
      </c>
      <c r="I1481">
        <v>0.20518424839835528</v>
      </c>
      <c r="J1481">
        <v>35.513962077751387</v>
      </c>
      <c r="K1481">
        <v>2.1305791290007257</v>
      </c>
      <c r="L1481">
        <v>3.2623198412046577</v>
      </c>
      <c r="M1481">
        <v>785.23302528180329</v>
      </c>
      <c r="N1481">
        <v>3.8844278160585533</v>
      </c>
      <c r="O1481">
        <v>-0.51377536830253456</v>
      </c>
      <c r="P1481">
        <v>-93.587614836228369</v>
      </c>
      <c r="Q1481">
        <v>-18.726763867593753</v>
      </c>
      <c r="R1481">
        <v>-9.482678226468682</v>
      </c>
      <c r="S1481">
        <v>-2843.8900379834558</v>
      </c>
      <c r="T1481">
        <v>-7.769291471120817</v>
      </c>
      <c r="U14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4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0.46130376984313254</v>
      </c>
      <c r="W1481">
        <f>Table1[[#This Row],[Win%]]/(Table1[[#This Row],[Win%]]+Table1[[#This Row],[Opp Win%]])</f>
        <v>0.51248018977284437</v>
      </c>
      <c r="X1481">
        <f>Table1[[#This Row],[Probability]]*2.2348375</f>
        <v>1.1453099461114691</v>
      </c>
      <c r="Y1481">
        <v>55.246127082799205</v>
      </c>
    </row>
    <row r="1482" spans="1:25" x14ac:dyDescent="0.35">
      <c r="A1482" t="s">
        <v>52</v>
      </c>
      <c r="B1482">
        <v>2020020741</v>
      </c>
      <c r="C1482">
        <v>48</v>
      </c>
      <c r="D1482">
        <v>20202021</v>
      </c>
      <c r="E1482" t="s">
        <v>55</v>
      </c>
      <c r="F1482">
        <v>0</v>
      </c>
      <c r="I1482">
        <v>0.62311717105407127</v>
      </c>
      <c r="J1482">
        <v>27.23349797469508</v>
      </c>
      <c r="K1482">
        <v>27.959672393531708</v>
      </c>
      <c r="L1482">
        <v>2.3068099164955527</v>
      </c>
      <c r="M1482">
        <v>1185.6638666666668</v>
      </c>
      <c r="N1482">
        <v>7.3648578515872991</v>
      </c>
      <c r="O1482">
        <v>0.75781942978097072</v>
      </c>
      <c r="P1482">
        <v>88.581902214141465</v>
      </c>
      <c r="Q1482">
        <v>-12.573410196544119</v>
      </c>
      <c r="R1482">
        <v>-5.2058526433949339</v>
      </c>
      <c r="S1482">
        <v>714.05321721439736</v>
      </c>
      <c r="T1482">
        <v>-1.2598363417135965</v>
      </c>
      <c r="U14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4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0.5407438940583521</v>
      </c>
      <c r="W1482">
        <f>Table1[[#This Row],[Win%]]/(Table1[[#This Row],[Win%]]+Table1[[#This Row],[Opp Win%]])</f>
        <v>0.51461040843827965</v>
      </c>
      <c r="X1482">
        <f>Table1[[#This Row],[Probability]]*2.2348375</f>
        <v>1.1500706386681836</v>
      </c>
      <c r="Y1482">
        <v>60.903613271298866</v>
      </c>
    </row>
    <row r="1483" spans="1:25" x14ac:dyDescent="0.35">
      <c r="A1483" t="s">
        <v>55</v>
      </c>
      <c r="B1483">
        <v>2020020741</v>
      </c>
      <c r="C1483">
        <v>48</v>
      </c>
      <c r="D1483">
        <v>20202021</v>
      </c>
      <c r="E1483" t="s">
        <v>52</v>
      </c>
      <c r="F1483">
        <v>1</v>
      </c>
      <c r="I1483">
        <v>0.75781942978097072</v>
      </c>
      <c r="J1483">
        <v>88.581902214141465</v>
      </c>
      <c r="K1483">
        <v>-12.573410196544119</v>
      </c>
      <c r="L1483">
        <v>-5.2058526433949339</v>
      </c>
      <c r="M1483">
        <v>714.05321721439736</v>
      </c>
      <c r="N1483">
        <v>-1.2598363417135965</v>
      </c>
      <c r="O1483">
        <v>0.62311717105407127</v>
      </c>
      <c r="P1483">
        <v>27.23349797469508</v>
      </c>
      <c r="Q1483">
        <v>27.959672393531708</v>
      </c>
      <c r="R1483">
        <v>2.3068099164955527</v>
      </c>
      <c r="S1483">
        <v>1185.6638666666668</v>
      </c>
      <c r="T1483">
        <v>7.3648578515872991</v>
      </c>
      <c r="U14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4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0.56312195655130359</v>
      </c>
      <c r="W1483">
        <f>Table1[[#This Row],[Win%]]/(Table1[[#This Row],[Win%]]+Table1[[#This Row],[Opp Win%]])</f>
        <v>0.48431395639179731</v>
      </c>
      <c r="X1483">
        <f>Table1[[#This Row],[Probability]]*2.2348375</f>
        <v>1.0823629915177533</v>
      </c>
      <c r="Y1483">
        <v>53.794262592669519</v>
      </c>
    </row>
    <row r="1484" spans="1:25" x14ac:dyDescent="0.35">
      <c r="A1484" t="s">
        <v>27</v>
      </c>
      <c r="B1484">
        <v>2020020742</v>
      </c>
      <c r="C1484">
        <v>47</v>
      </c>
      <c r="D1484">
        <v>20202021</v>
      </c>
      <c r="E1484" t="s">
        <v>39</v>
      </c>
      <c r="F1484">
        <v>0</v>
      </c>
      <c r="I1484">
        <v>-0.3447130821971266</v>
      </c>
      <c r="J1484">
        <v>9.8993165852311584</v>
      </c>
      <c r="K1484">
        <v>-26.142380506501638</v>
      </c>
      <c r="L1484">
        <v>1.6962691909650935</v>
      </c>
      <c r="M1484">
        <v>-28.623180952380835</v>
      </c>
      <c r="N1484">
        <v>24.050277034734826</v>
      </c>
      <c r="O1484">
        <v>-1.4216466893155388</v>
      </c>
      <c r="P1484">
        <v>-192.22475691616364</v>
      </c>
      <c r="Q1484">
        <v>-23.56196993405575</v>
      </c>
      <c r="R1484">
        <v>0.54363400958247965</v>
      </c>
      <c r="S1484">
        <v>-671.32156984126937</v>
      </c>
      <c r="T1484">
        <v>-10.953793928354404</v>
      </c>
      <c r="U14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4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0.43675013478880959</v>
      </c>
      <c r="W1484">
        <f>Table1[[#This Row],[Win%]]/(Table1[[#This Row],[Win%]]+Table1[[#This Row],[Opp Win%]])</f>
        <v>0.48483347973594321</v>
      </c>
      <c r="X1484">
        <f>Table1[[#This Row],[Probability]]*2.2348375</f>
        <v>1.0835240417693759</v>
      </c>
      <c r="Y1484">
        <v>47.440362518393094</v>
      </c>
    </row>
    <row r="1485" spans="1:25" x14ac:dyDescent="0.35">
      <c r="A1485" t="s">
        <v>39</v>
      </c>
      <c r="B1485">
        <v>2020020742</v>
      </c>
      <c r="C1485">
        <v>47</v>
      </c>
      <c r="D1485">
        <v>20202021</v>
      </c>
      <c r="E1485" t="s">
        <v>27</v>
      </c>
      <c r="F1485">
        <v>1</v>
      </c>
      <c r="I1485">
        <v>-1.4216466893155388</v>
      </c>
      <c r="J1485">
        <v>-192.22475691616364</v>
      </c>
      <c r="K1485">
        <v>-23.56196993405575</v>
      </c>
      <c r="L1485">
        <v>0.54363400958247965</v>
      </c>
      <c r="M1485">
        <v>-671.32156984126937</v>
      </c>
      <c r="N1485">
        <v>-10.953793928354404</v>
      </c>
      <c r="O1485">
        <v>-0.3447130821971266</v>
      </c>
      <c r="P1485">
        <v>9.8993165852311584</v>
      </c>
      <c r="Q1485">
        <v>-26.142380506501638</v>
      </c>
      <c r="R1485">
        <v>1.6962691909650935</v>
      </c>
      <c r="S1485">
        <v>-28.623180952380835</v>
      </c>
      <c r="T1485">
        <v>24.050277034734826</v>
      </c>
      <c r="U14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4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0.36973762798185483</v>
      </c>
      <c r="W1485">
        <f>Table1[[#This Row],[Win%]]/(Table1[[#This Row],[Win%]]+Table1[[#This Row],[Opp Win%]])</f>
        <v>0.51239477304634884</v>
      </c>
      <c r="X1485">
        <f>Table1[[#This Row],[Probability]]*2.2348375</f>
        <v>1.1451190536079696</v>
      </c>
      <c r="Y1485">
        <v>43.847693881949191</v>
      </c>
    </row>
    <row r="1486" spans="1:25" x14ac:dyDescent="0.35">
      <c r="A1486" t="s">
        <v>40</v>
      </c>
      <c r="B1486">
        <v>2020020743</v>
      </c>
      <c r="C1486">
        <v>47</v>
      </c>
      <c r="D1486">
        <v>20202021</v>
      </c>
      <c r="E1486" t="s">
        <v>49</v>
      </c>
      <c r="F1486">
        <v>0</v>
      </c>
      <c r="I1486">
        <v>0.98834646605749321</v>
      </c>
      <c r="J1486">
        <v>-10.997271694041949</v>
      </c>
      <c r="K1486">
        <v>19.75383812543657</v>
      </c>
      <c r="L1486">
        <v>6.3204991704312121</v>
      </c>
      <c r="M1486">
        <v>-113.65008168852069</v>
      </c>
      <c r="N1486">
        <v>-23.376013543343358</v>
      </c>
      <c r="O1486">
        <v>9.553332437371452E-2</v>
      </c>
      <c r="P1486">
        <v>-116.06624311111115</v>
      </c>
      <c r="Q1486">
        <v>-15.396263933592431</v>
      </c>
      <c r="R1486">
        <v>5.0337093004791242</v>
      </c>
      <c r="S1486">
        <v>1899.4220578329882</v>
      </c>
      <c r="T1486">
        <v>-8.7177326626672311</v>
      </c>
      <c r="U14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4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0.41389261782228193</v>
      </c>
      <c r="W1486">
        <f>Table1[[#This Row],[Win%]]/(Table1[[#This Row],[Win%]]+Table1[[#This Row],[Opp Win%]])</f>
        <v>0.53947015833071021</v>
      </c>
      <c r="X1486">
        <f>Table1[[#This Row],[Probability]]*2.2348375</f>
        <v>1.2056281399684086</v>
      </c>
      <c r="Y1486">
        <v>56.98586005505782</v>
      </c>
    </row>
    <row r="1487" spans="1:25" x14ac:dyDescent="0.35">
      <c r="A1487" t="s">
        <v>49</v>
      </c>
      <c r="B1487">
        <v>2020020743</v>
      </c>
      <c r="C1487">
        <v>47</v>
      </c>
      <c r="D1487">
        <v>20202021</v>
      </c>
      <c r="E1487" t="s">
        <v>40</v>
      </c>
      <c r="F1487">
        <v>1</v>
      </c>
      <c r="I1487">
        <v>9.553332437371452E-2</v>
      </c>
      <c r="J1487">
        <v>-116.06624311111115</v>
      </c>
      <c r="K1487">
        <v>-15.396263933592431</v>
      </c>
      <c r="L1487">
        <v>5.0337093004791242</v>
      </c>
      <c r="M1487">
        <v>1899.4220578329882</v>
      </c>
      <c r="N1487">
        <v>-8.7177326626672311</v>
      </c>
      <c r="O1487">
        <v>0.98834646605749321</v>
      </c>
      <c r="P1487">
        <v>-10.997271694041949</v>
      </c>
      <c r="Q1487">
        <v>19.75383812543657</v>
      </c>
      <c r="R1487">
        <v>6.3204991704312121</v>
      </c>
      <c r="S1487">
        <v>-113.65008168852069</v>
      </c>
      <c r="T1487">
        <v>-23.376013543343358</v>
      </c>
      <c r="U14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4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0.50213210514245843</v>
      </c>
      <c r="W1487">
        <f>Table1[[#This Row],[Win%]]/(Table1[[#This Row],[Win%]]+Table1[[#This Row],[Opp Win%]])</f>
        <v>0.46365745687797</v>
      </c>
      <c r="X1487">
        <f>Table1[[#This Row],[Probability]]*2.2348375</f>
        <v>1.0361990717855203</v>
      </c>
      <c r="Y1487">
        <v>47.586822819302931</v>
      </c>
    </row>
    <row r="1488" spans="1:25" x14ac:dyDescent="0.35">
      <c r="A1488" t="s">
        <v>44</v>
      </c>
      <c r="B1488">
        <v>2020020744</v>
      </c>
      <c r="C1488">
        <v>48</v>
      </c>
      <c r="D1488">
        <v>20202021</v>
      </c>
      <c r="E1488" t="s">
        <v>56</v>
      </c>
      <c r="F1488">
        <v>1</v>
      </c>
      <c r="I1488">
        <v>1.4214744605817919</v>
      </c>
      <c r="J1488">
        <v>60.494438500701349</v>
      </c>
      <c r="K1488">
        <v>-8.9224645052110425</v>
      </c>
      <c r="L1488">
        <v>-3.8317542018280264</v>
      </c>
      <c r="M1488">
        <v>-1192.0137722222225</v>
      </c>
      <c r="N1488">
        <v>-2.6890756118069388</v>
      </c>
      <c r="O1488">
        <v>2.517436130670772</v>
      </c>
      <c r="P1488">
        <v>251.31253095721178</v>
      </c>
      <c r="Q1488">
        <v>22.934501807389314</v>
      </c>
      <c r="R1488">
        <v>2.8680693278576328</v>
      </c>
      <c r="S1488">
        <v>-776.50276076296814</v>
      </c>
      <c r="T1488">
        <v>-8.8705391067252393</v>
      </c>
      <c r="U14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4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0.58139931829730707</v>
      </c>
      <c r="W1488">
        <f>Table1[[#This Row],[Win%]]/(Table1[[#This Row],[Win%]]+Table1[[#This Row],[Opp Win%]])</f>
        <v>0.47005093275698767</v>
      </c>
      <c r="X1488">
        <f>Table1[[#This Row],[Probability]]*2.2348375</f>
        <v>1.0504874514352944</v>
      </c>
      <c r="Y1488">
        <v>50.495740226577645</v>
      </c>
    </row>
    <row r="1489" spans="1:25" x14ac:dyDescent="0.35">
      <c r="A1489" t="s">
        <v>56</v>
      </c>
      <c r="B1489">
        <v>2020020744</v>
      </c>
      <c r="C1489">
        <v>49</v>
      </c>
      <c r="D1489">
        <v>20202021</v>
      </c>
      <c r="E1489" t="s">
        <v>44</v>
      </c>
      <c r="F1489">
        <v>0</v>
      </c>
      <c r="I1489">
        <v>2.517436130670772</v>
      </c>
      <c r="J1489">
        <v>251.31253095721178</v>
      </c>
      <c r="K1489">
        <v>22.934501807389314</v>
      </c>
      <c r="L1489">
        <v>2.8680693278576328</v>
      </c>
      <c r="M1489">
        <v>-776.50276076296814</v>
      </c>
      <c r="N1489">
        <v>-8.8705391067252393</v>
      </c>
      <c r="O1489">
        <v>1.4214744605817919</v>
      </c>
      <c r="P1489">
        <v>60.494438500701349</v>
      </c>
      <c r="Q1489">
        <v>-8.9224645052110425</v>
      </c>
      <c r="R1489">
        <v>-3.8317542018280264</v>
      </c>
      <c r="S1489">
        <v>-1192.0137722222225</v>
      </c>
      <c r="T1489">
        <v>-2.6890756118069388</v>
      </c>
      <c r="U14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4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0.50717149103280978</v>
      </c>
      <c r="W1489">
        <f>Table1[[#This Row],[Win%]]/(Table1[[#This Row],[Win%]]+Table1[[#This Row],[Opp Win%]])</f>
        <v>0.53095186262032368</v>
      </c>
      <c r="X1489">
        <f>Table1[[#This Row],[Probability]]*2.2348375</f>
        <v>1.1865911332787475</v>
      </c>
      <c r="Y1489">
        <v>60.774072916634154</v>
      </c>
    </row>
    <row r="1490" spans="1:25" x14ac:dyDescent="0.35">
      <c r="A1490" t="s">
        <v>30</v>
      </c>
      <c r="B1490">
        <v>2020020745</v>
      </c>
      <c r="C1490">
        <v>48</v>
      </c>
      <c r="D1490">
        <v>20202021</v>
      </c>
      <c r="E1490" t="s">
        <v>38</v>
      </c>
      <c r="F1490">
        <v>0</v>
      </c>
      <c r="I1490">
        <v>-1.4722969288774828</v>
      </c>
      <c r="J1490">
        <v>116.79607728226352</v>
      </c>
      <c r="K1490">
        <v>6.890121907299573</v>
      </c>
      <c r="L1490">
        <v>1.0747770622861132</v>
      </c>
      <c r="M1490">
        <v>232.58400555555568</v>
      </c>
      <c r="N1490">
        <v>-3.0358623597115515</v>
      </c>
      <c r="O1490">
        <v>-0.66641054968514868</v>
      </c>
      <c r="P1490">
        <v>-57.158324950780475</v>
      </c>
      <c r="Q1490">
        <v>9.6947103951214899</v>
      </c>
      <c r="R1490">
        <v>-4.1517800903490745</v>
      </c>
      <c r="S1490">
        <v>-31.16033623188423</v>
      </c>
      <c r="T1490">
        <v>1.0986362106265606</v>
      </c>
      <c r="U14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4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0.57717456504148845</v>
      </c>
      <c r="W1490">
        <f>Table1[[#This Row],[Win%]]/(Table1[[#This Row],[Win%]]+Table1[[#This Row],[Opp Win%]])</f>
        <v>0.47901568651252979</v>
      </c>
      <c r="X1490">
        <f>Table1[[#This Row],[Probability]]*2.2348375</f>
        <v>1.0705222193064456</v>
      </c>
      <c r="Y1490">
        <v>58.296479022985281</v>
      </c>
    </row>
    <row r="1491" spans="1:25" x14ac:dyDescent="0.35">
      <c r="A1491" t="s">
        <v>38</v>
      </c>
      <c r="B1491">
        <v>2020020745</v>
      </c>
      <c r="C1491">
        <v>49</v>
      </c>
      <c r="D1491">
        <v>20202021</v>
      </c>
      <c r="E1491" t="s">
        <v>30</v>
      </c>
      <c r="F1491">
        <v>1</v>
      </c>
      <c r="I1491">
        <v>-0.66641054968514868</v>
      </c>
      <c r="J1491">
        <v>-57.158324950780475</v>
      </c>
      <c r="K1491">
        <v>9.6947103951214899</v>
      </c>
      <c r="L1491">
        <v>-4.1517800903490745</v>
      </c>
      <c r="M1491">
        <v>-31.16033623188423</v>
      </c>
      <c r="N1491">
        <v>1.0986362106265606</v>
      </c>
      <c r="O1491">
        <v>-1.4722969288774828</v>
      </c>
      <c r="P1491">
        <v>116.79607728226352</v>
      </c>
      <c r="Q1491">
        <v>6.890121907299573</v>
      </c>
      <c r="R1491">
        <v>1.0747770622861132</v>
      </c>
      <c r="S1491">
        <v>232.58400555555568</v>
      </c>
      <c r="T1491">
        <v>-3.0358623597115515</v>
      </c>
      <c r="U14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4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0.53555719571248472</v>
      </c>
      <c r="W1491">
        <f>Table1[[#This Row],[Win%]]/(Table1[[#This Row],[Win%]]+Table1[[#This Row],[Opp Win%]])</f>
        <v>0.5211512773814726</v>
      </c>
      <c r="X1491">
        <f>Table1[[#This Row],[Probability]]*2.2348375</f>
        <v>1.1646884178650168</v>
      </c>
      <c r="Y1491">
        <v>58.231278097000271</v>
      </c>
    </row>
    <row r="1492" spans="1:25" x14ac:dyDescent="0.35">
      <c r="A1492" t="s">
        <v>42</v>
      </c>
      <c r="B1492">
        <v>2020020746</v>
      </c>
      <c r="C1492">
        <v>49</v>
      </c>
      <c r="D1492">
        <v>20202021</v>
      </c>
      <c r="E1492" t="s">
        <v>48</v>
      </c>
      <c r="F1492">
        <v>0</v>
      </c>
      <c r="I1492">
        <v>-1.3240423087542801</v>
      </c>
      <c r="J1492">
        <v>-197.64799776220616</v>
      </c>
      <c r="K1492">
        <v>-15.035190240502786</v>
      </c>
      <c r="L1492">
        <v>-0.54055490212183344</v>
      </c>
      <c r="M1492">
        <v>130.61550365769494</v>
      </c>
      <c r="N1492">
        <v>8.1597843602973601</v>
      </c>
      <c r="O1492">
        <v>6.5280073175905284E-2</v>
      </c>
      <c r="P1492">
        <v>71.226022474350017</v>
      </c>
      <c r="Q1492">
        <v>38.062897552639093</v>
      </c>
      <c r="R1492">
        <v>-10.835176515311939</v>
      </c>
      <c r="S1492">
        <v>-2729.2985930756845</v>
      </c>
      <c r="T1492">
        <v>-7.8639648310119181</v>
      </c>
      <c r="U14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4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0.73999236932615908</v>
      </c>
      <c r="W1492">
        <f>Table1[[#This Row],[Win%]]/(Table1[[#This Row],[Win%]]+Table1[[#This Row],[Opp Win%]])</f>
        <v>0.34299476053408084</v>
      </c>
      <c r="X1492">
        <f>Table1[[#This Row],[Probability]]*2.2348375</f>
        <v>0.76653755314508387</v>
      </c>
      <c r="Y1492">
        <v>47.134784376969279</v>
      </c>
    </row>
    <row r="1493" spans="1:25" x14ac:dyDescent="0.35">
      <c r="A1493" t="s">
        <v>48</v>
      </c>
      <c r="B1493">
        <v>2020020746</v>
      </c>
      <c r="C1493">
        <v>48</v>
      </c>
      <c r="D1493">
        <v>20202021</v>
      </c>
      <c r="E1493" t="s">
        <v>42</v>
      </c>
      <c r="F1493">
        <v>1</v>
      </c>
      <c r="I1493">
        <v>6.5280073175905284E-2</v>
      </c>
      <c r="J1493">
        <v>71.226022474350017</v>
      </c>
      <c r="K1493">
        <v>38.062897552639093</v>
      </c>
      <c r="L1493">
        <v>-10.835176515311939</v>
      </c>
      <c r="M1493">
        <v>-2729.2985930756845</v>
      </c>
      <c r="N1493">
        <v>-7.8639648310119181</v>
      </c>
      <c r="O1493">
        <v>-1.3240423087542801</v>
      </c>
      <c r="P1493">
        <v>-197.64799776220616</v>
      </c>
      <c r="Q1493">
        <v>-15.035190240502786</v>
      </c>
      <c r="R1493">
        <v>-0.54055490212183344</v>
      </c>
      <c r="S1493">
        <v>130.61550365769494</v>
      </c>
      <c r="T1493">
        <v>8.1597843602973601</v>
      </c>
      <c r="U14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4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0.36741456368627534</v>
      </c>
      <c r="W1493">
        <f>Table1[[#This Row],[Win%]]/(Table1[[#This Row],[Win%]]+Table1[[#This Row],[Opp Win%]])</f>
        <v>0.66147374826711314</v>
      </c>
      <c r="X1493">
        <f>Table1[[#This Row],[Probability]]*2.2348375</f>
        <v>1.4782863378929043</v>
      </c>
      <c r="Y1493">
        <v>61.719601899382546</v>
      </c>
    </row>
    <row r="1494" spans="1:25" x14ac:dyDescent="0.35">
      <c r="A1494" t="s">
        <v>35</v>
      </c>
      <c r="B1494">
        <v>2020020747</v>
      </c>
      <c r="C1494">
        <v>50</v>
      </c>
      <c r="D1494">
        <v>20202021</v>
      </c>
      <c r="E1494" t="s">
        <v>36</v>
      </c>
      <c r="F1494">
        <v>0</v>
      </c>
      <c r="I1494">
        <v>1.3322205249212851</v>
      </c>
      <c r="J1494">
        <v>-0.89181879549125753</v>
      </c>
      <c r="K1494">
        <v>11.427095034636306</v>
      </c>
      <c r="L1494">
        <v>8.1630727501711178</v>
      </c>
      <c r="M1494">
        <v>696.79153977455735</v>
      </c>
      <c r="N1494">
        <v>4.1735657038859113</v>
      </c>
      <c r="O1494">
        <v>1.2659645358726888</v>
      </c>
      <c r="P1494">
        <v>1.5577575312292105</v>
      </c>
      <c r="Q1494">
        <v>-50.358277008773904</v>
      </c>
      <c r="R1494">
        <v>6.7202253853524994</v>
      </c>
      <c r="S1494">
        <v>215.97236040688585</v>
      </c>
      <c r="T1494">
        <v>-5.5942720712461309</v>
      </c>
      <c r="U14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4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0.32982075642403624</v>
      </c>
      <c r="W1494">
        <f>Table1[[#This Row],[Win%]]/(Table1[[#This Row],[Win%]]+Table1[[#This Row],[Opp Win%]])</f>
        <v>0.59706594907264632</v>
      </c>
      <c r="X1494">
        <f>Table1[[#This Row],[Probability]]*2.2348375</f>
        <v>1.33434537296064</v>
      </c>
      <c r="Y1494">
        <v>58.047641512037956</v>
      </c>
    </row>
    <row r="1495" spans="1:25" x14ac:dyDescent="0.35">
      <c r="A1495" t="s">
        <v>36</v>
      </c>
      <c r="B1495">
        <v>2020020747</v>
      </c>
      <c r="C1495">
        <v>50</v>
      </c>
      <c r="D1495">
        <v>20202021</v>
      </c>
      <c r="E1495" t="s">
        <v>35</v>
      </c>
      <c r="F1495">
        <v>1</v>
      </c>
      <c r="I1495">
        <v>1.2659645358726888</v>
      </c>
      <c r="J1495">
        <v>1.5577575312292105</v>
      </c>
      <c r="K1495">
        <v>-50.358277008773904</v>
      </c>
      <c r="L1495">
        <v>6.7202253853524994</v>
      </c>
      <c r="M1495">
        <v>215.97236040688585</v>
      </c>
      <c r="N1495">
        <v>-5.5942720712461309</v>
      </c>
      <c r="O1495">
        <v>1.3322205249212851</v>
      </c>
      <c r="P1495">
        <v>-0.89181879549125753</v>
      </c>
      <c r="Q1495">
        <v>11.427095034636306</v>
      </c>
      <c r="R1495">
        <v>8.1630727501711178</v>
      </c>
      <c r="S1495">
        <v>696.79153977455735</v>
      </c>
      <c r="T1495">
        <v>4.1735657038859113</v>
      </c>
      <c r="U14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4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0.47720321546481093</v>
      </c>
      <c r="W1495">
        <f>Table1[[#This Row],[Win%]]/(Table1[[#This Row],[Win%]]+Table1[[#This Row],[Opp Win%]])</f>
        <v>0.39866240316074325</v>
      </c>
      <c r="X1495">
        <f>Table1[[#This Row],[Probability]]*2.2348375</f>
        <v>0.89094568842374744</v>
      </c>
      <c r="Y1495">
        <v>40.724223124388629</v>
      </c>
    </row>
    <row r="1496" spans="1:25" x14ac:dyDescent="0.35">
      <c r="A1496" t="s">
        <v>34</v>
      </c>
      <c r="B1496">
        <v>2020020748</v>
      </c>
      <c r="C1496">
        <v>48</v>
      </c>
      <c r="D1496">
        <v>20202021</v>
      </c>
      <c r="E1496" t="s">
        <v>50</v>
      </c>
      <c r="F1496">
        <v>0</v>
      </c>
      <c r="I1496">
        <v>-0.75224217186173958</v>
      </c>
      <c r="J1496">
        <v>23.850672167193142</v>
      </c>
      <c r="K1496">
        <v>28.234545118035982</v>
      </c>
      <c r="L1496">
        <v>-0.92111616153319176</v>
      </c>
      <c r="M1496">
        <v>-890.01733174603169</v>
      </c>
      <c r="N1496">
        <v>8.3924204510123062</v>
      </c>
      <c r="O1496">
        <v>0.75453400883641186</v>
      </c>
      <c r="P1496">
        <v>110.80240304278483</v>
      </c>
      <c r="Q1496">
        <v>20.666081190772974</v>
      </c>
      <c r="R1496">
        <v>-9.0364085481661469</v>
      </c>
      <c r="S1496">
        <v>-1893.0857029733961</v>
      </c>
      <c r="T1496">
        <v>2.5698265829382216</v>
      </c>
      <c r="U14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4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0.67727812642861973</v>
      </c>
      <c r="W1496">
        <f>Table1[[#This Row],[Win%]]/(Table1[[#This Row],[Win%]]+Table1[[#This Row],[Opp Win%]])</f>
        <v>0.46325956535175383</v>
      </c>
      <c r="X1496">
        <f>Table1[[#This Row],[Probability]]*2.2348375</f>
        <v>1.0353098488818</v>
      </c>
      <c r="Y1496">
        <v>60.993078610335921</v>
      </c>
    </row>
    <row r="1497" spans="1:25" x14ac:dyDescent="0.35">
      <c r="A1497" t="s">
        <v>50</v>
      </c>
      <c r="B1497">
        <v>2020020748</v>
      </c>
      <c r="C1497">
        <v>48</v>
      </c>
      <c r="D1497">
        <v>20202021</v>
      </c>
      <c r="E1497" t="s">
        <v>34</v>
      </c>
      <c r="F1497">
        <v>1</v>
      </c>
      <c r="I1497">
        <v>0.75453400883641186</v>
      </c>
      <c r="J1497">
        <v>110.80240304278483</v>
      </c>
      <c r="K1497">
        <v>20.666081190772974</v>
      </c>
      <c r="L1497">
        <v>-9.0364085481661469</v>
      </c>
      <c r="M1497">
        <v>-1893.0857029733961</v>
      </c>
      <c r="N1497">
        <v>2.5698265829382216</v>
      </c>
      <c r="O1497">
        <v>-0.75224217186173958</v>
      </c>
      <c r="P1497">
        <v>23.850672167193142</v>
      </c>
      <c r="Q1497">
        <v>28.234545118035982</v>
      </c>
      <c r="R1497">
        <v>-0.92111616153319176</v>
      </c>
      <c r="S1497">
        <v>-890.01733174603169</v>
      </c>
      <c r="T1497">
        <v>8.3924204510123062</v>
      </c>
      <c r="U14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4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0.57768805722238381</v>
      </c>
      <c r="W1497">
        <f>Table1[[#This Row],[Win%]]/(Table1[[#This Row],[Win%]]+Table1[[#This Row],[Opp Win%]])</f>
        <v>0.53671767456560537</v>
      </c>
      <c r="X1497">
        <f>Table1[[#This Row],[Probability]]*2.2348375</f>
        <v>1.199476786032011</v>
      </c>
      <c r="Y1497">
        <v>61.243575396374091</v>
      </c>
    </row>
    <row r="1498" spans="1:25" x14ac:dyDescent="0.35">
      <c r="A1498" t="s">
        <v>52</v>
      </c>
      <c r="B1498">
        <v>2020020749</v>
      </c>
      <c r="C1498">
        <v>49</v>
      </c>
      <c r="D1498">
        <v>20202021</v>
      </c>
      <c r="E1498" t="s">
        <v>55</v>
      </c>
      <c r="F1498">
        <v>0</v>
      </c>
      <c r="G1498">
        <v>1</v>
      </c>
      <c r="H1498">
        <v>1</v>
      </c>
      <c r="I1498">
        <v>0.62311717105407127</v>
      </c>
      <c r="J1498">
        <v>27.23349797469508</v>
      </c>
      <c r="K1498">
        <v>27.959672393531708</v>
      </c>
      <c r="L1498">
        <v>2.3068099164955527</v>
      </c>
      <c r="M1498">
        <v>1185.6638666666668</v>
      </c>
      <c r="N1498">
        <v>7.3648578515872991</v>
      </c>
      <c r="O1498">
        <v>0.75781942978097072</v>
      </c>
      <c r="P1498">
        <v>88.581902214141465</v>
      </c>
      <c r="Q1498">
        <v>-12.573410196544119</v>
      </c>
      <c r="R1498">
        <v>-5.2058526433949339</v>
      </c>
      <c r="S1498">
        <v>714.05321721439736</v>
      </c>
      <c r="T1498">
        <v>-1.2598363417135965</v>
      </c>
      <c r="U14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0.51777216979749352</v>
      </c>
      <c r="V14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0.48837182050540201</v>
      </c>
      <c r="W1498">
        <f>Table1[[#This Row],[Win%]]/(Table1[[#This Row],[Win%]]+Table1[[#This Row],[Opp Win%]])</f>
        <v>0.51461040843827965</v>
      </c>
      <c r="X1498">
        <f>Table1[[#This Row],[Probability]]*2.2348375</f>
        <v>1.1500706386681836</v>
      </c>
      <c r="Y1498">
        <v>62.053683909967049</v>
      </c>
    </row>
    <row r="1499" spans="1:25" x14ac:dyDescent="0.35">
      <c r="A1499" t="s">
        <v>55</v>
      </c>
      <c r="B1499">
        <v>2020020749</v>
      </c>
      <c r="C1499">
        <v>49</v>
      </c>
      <c r="D1499">
        <v>20202021</v>
      </c>
      <c r="E1499" t="s">
        <v>52</v>
      </c>
      <c r="F1499">
        <v>1</v>
      </c>
      <c r="G1499">
        <v>1</v>
      </c>
      <c r="H1499">
        <v>1</v>
      </c>
      <c r="I1499">
        <v>0.75781942978097072</v>
      </c>
      <c r="J1499">
        <v>88.581902214141465</v>
      </c>
      <c r="K1499">
        <v>-12.573410196544119</v>
      </c>
      <c r="L1499">
        <v>-5.2058526433949339</v>
      </c>
      <c r="M1499">
        <v>714.05321721439736</v>
      </c>
      <c r="N1499">
        <v>-1.2598363417135965</v>
      </c>
      <c r="O1499">
        <v>0.62311717105407127</v>
      </c>
      <c r="P1499">
        <v>27.23349797469508</v>
      </c>
      <c r="Q1499">
        <v>27.959672393531708</v>
      </c>
      <c r="R1499">
        <v>2.3068099164955527</v>
      </c>
      <c r="S1499">
        <v>1185.6638666666668</v>
      </c>
      <c r="T1499">
        <v>7.3648578515872991</v>
      </c>
      <c r="U14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0.47764258495894857</v>
      </c>
      <c r="V14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0.5085825251275925</v>
      </c>
      <c r="W1499">
        <f>Table1[[#This Row],[Win%]]/(Table1[[#This Row],[Win%]]+Table1[[#This Row],[Opp Win%]])</f>
        <v>0.48431395639179731</v>
      </c>
      <c r="X1499">
        <f>Table1[[#This Row],[Probability]]*2.2348375</f>
        <v>1.0823629915177533</v>
      </c>
      <c r="Y1499">
        <v>54.876625584187273</v>
      </c>
    </row>
    <row r="1500" spans="1:25" x14ac:dyDescent="0.35">
      <c r="A1500" t="s">
        <v>32</v>
      </c>
      <c r="B1500">
        <v>2020020750</v>
      </c>
      <c r="C1500">
        <v>50</v>
      </c>
      <c r="D1500">
        <v>20202021</v>
      </c>
      <c r="E1500" t="s">
        <v>41</v>
      </c>
      <c r="F1500">
        <v>1</v>
      </c>
      <c r="I1500">
        <v>-0.34457618965776987</v>
      </c>
      <c r="J1500">
        <v>2.510562156889776</v>
      </c>
      <c r="K1500">
        <v>-7.4149100542288071E-2</v>
      </c>
      <c r="L1500">
        <v>-1.3181045256673478</v>
      </c>
      <c r="M1500">
        <v>1707.2664513227514</v>
      </c>
      <c r="N1500">
        <v>-6.3759680995777774</v>
      </c>
      <c r="O1500">
        <v>0.21613565154688408</v>
      </c>
      <c r="P1500">
        <v>72.09442303957718</v>
      </c>
      <c r="Q1500">
        <v>-5.8456133309956888</v>
      </c>
      <c r="R1500">
        <v>3.1774464668035627</v>
      </c>
      <c r="S1500">
        <v>1805.3242696400625</v>
      </c>
      <c r="T1500">
        <v>-4.657202089309032</v>
      </c>
      <c r="U15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5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0.45928477238706034</v>
      </c>
      <c r="W1500">
        <f>Table1[[#This Row],[Win%]]/(Table1[[#This Row],[Win%]]+Table1[[#This Row],[Opp Win%]])</f>
        <v>0.54539703618247892</v>
      </c>
      <c r="X1500">
        <f>Table1[[#This Row],[Probability]]*2.2348375</f>
        <v>1.2188737488494605</v>
      </c>
      <c r="Y1500">
        <v>58.577331154925979</v>
      </c>
    </row>
    <row r="1501" spans="1:25" x14ac:dyDescent="0.35">
      <c r="A1501" t="s">
        <v>41</v>
      </c>
      <c r="B1501">
        <v>2020020750</v>
      </c>
      <c r="C1501">
        <v>49</v>
      </c>
      <c r="D1501">
        <v>20202021</v>
      </c>
      <c r="E1501" t="s">
        <v>32</v>
      </c>
      <c r="F1501">
        <v>0</v>
      </c>
      <c r="I1501">
        <v>0.21613565154688408</v>
      </c>
      <c r="J1501">
        <v>72.09442303957718</v>
      </c>
      <c r="K1501">
        <v>-5.8456133309956888</v>
      </c>
      <c r="L1501">
        <v>3.1774464668035627</v>
      </c>
      <c r="M1501">
        <v>1805.3242696400625</v>
      </c>
      <c r="N1501">
        <v>-4.657202089309032</v>
      </c>
      <c r="O1501">
        <v>-0.34457618965776987</v>
      </c>
      <c r="P1501">
        <v>2.510562156889776</v>
      </c>
      <c r="Q1501">
        <v>-7.4149100542288071E-2</v>
      </c>
      <c r="R1501">
        <v>-1.3181045256673478</v>
      </c>
      <c r="S1501">
        <v>1707.2664513227514</v>
      </c>
      <c r="T1501">
        <v>-6.3759680995777774</v>
      </c>
      <c r="U15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5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0.55338136461042364</v>
      </c>
      <c r="W1501">
        <f>Table1[[#This Row],[Win%]]/(Table1[[#This Row],[Win%]]+Table1[[#This Row],[Opp Win%]])</f>
        <v>0.4546322040503003</v>
      </c>
      <c r="X1501">
        <f>Table1[[#This Row],[Probability]]*2.2348375</f>
        <v>1.016029098319263</v>
      </c>
      <c r="Y1501">
        <v>56.701140465565373</v>
      </c>
    </row>
    <row r="1502" spans="1:25" x14ac:dyDescent="0.35">
      <c r="A1502" t="s">
        <v>46</v>
      </c>
      <c r="B1502">
        <v>2020020751</v>
      </c>
      <c r="C1502">
        <v>49</v>
      </c>
      <c r="D1502">
        <v>20202021</v>
      </c>
      <c r="E1502" t="s">
        <v>53</v>
      </c>
      <c r="F1502">
        <v>0</v>
      </c>
      <c r="I1502">
        <v>-0.23725243880219135</v>
      </c>
      <c r="J1502">
        <v>-48.98928554607523</v>
      </c>
      <c r="K1502">
        <v>-58.111080297463594</v>
      </c>
      <c r="L1502">
        <v>-7.8971599671457895</v>
      </c>
      <c r="M1502">
        <v>-580.60023422693985</v>
      </c>
      <c r="N1502">
        <v>-1.3995549579865054</v>
      </c>
      <c r="O1502">
        <v>0.26404804032169604</v>
      </c>
      <c r="P1502">
        <v>-35.944142228844967</v>
      </c>
      <c r="Q1502">
        <v>-7.6777877059676882</v>
      </c>
      <c r="R1502">
        <v>-4.2448670171115666</v>
      </c>
      <c r="S1502">
        <v>172.43258244766525</v>
      </c>
      <c r="T1502">
        <v>4.7781075065244263</v>
      </c>
      <c r="U15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5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0.50956821446394107</v>
      </c>
      <c r="W1502">
        <f>Table1[[#This Row],[Win%]]/(Table1[[#This Row],[Win%]]+Table1[[#This Row],[Opp Win%]])</f>
        <v>0.34699309979930604</v>
      </c>
      <c r="X1502">
        <f>Table1[[#This Row],[Probability]]*2.2348375</f>
        <v>0.77547319167273154</v>
      </c>
      <c r="Y1502">
        <v>39.606677562984679</v>
      </c>
    </row>
    <row r="1503" spans="1:25" x14ac:dyDescent="0.35">
      <c r="A1503" t="s">
        <v>53</v>
      </c>
      <c r="B1503">
        <v>2020020751</v>
      </c>
      <c r="C1503">
        <v>49</v>
      </c>
      <c r="D1503">
        <v>20202021</v>
      </c>
      <c r="E1503" t="s">
        <v>46</v>
      </c>
      <c r="F1503">
        <v>1</v>
      </c>
      <c r="I1503">
        <v>0.26404804032169604</v>
      </c>
      <c r="J1503">
        <v>-35.944142228844967</v>
      </c>
      <c r="K1503">
        <v>-7.6777877059676882</v>
      </c>
      <c r="L1503">
        <v>-4.2448670171115666</v>
      </c>
      <c r="M1503">
        <v>172.43258244766525</v>
      </c>
      <c r="N1503">
        <v>4.7781075065244263</v>
      </c>
      <c r="O1503">
        <v>-0.23725243880219135</v>
      </c>
      <c r="P1503">
        <v>-48.98928554607523</v>
      </c>
      <c r="Q1503">
        <v>-58.111080297463594</v>
      </c>
      <c r="R1503">
        <v>-7.8971599671457895</v>
      </c>
      <c r="S1503">
        <v>-580.60023422693985</v>
      </c>
      <c r="T1503">
        <v>-1.3995549579865054</v>
      </c>
      <c r="U15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5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0.2780612248025589</v>
      </c>
      <c r="W1503">
        <f>Table1[[#This Row],[Win%]]/(Table1[[#This Row],[Win%]]+Table1[[#This Row],[Opp Win%]])</f>
        <v>0.65073769754696098</v>
      </c>
      <c r="X1503">
        <f>Table1[[#This Row],[Probability]]*2.2348375</f>
        <v>1.4542930091416062</v>
      </c>
      <c r="Y1503">
        <v>54.470324090613254</v>
      </c>
    </row>
    <row r="1504" spans="1:25" x14ac:dyDescent="0.35">
      <c r="A1504" t="s">
        <v>27</v>
      </c>
      <c r="B1504">
        <v>2020020752</v>
      </c>
      <c r="C1504">
        <v>48</v>
      </c>
      <c r="D1504">
        <v>20202021</v>
      </c>
      <c r="E1504" t="s">
        <v>39</v>
      </c>
      <c r="F1504">
        <v>0</v>
      </c>
      <c r="G1504">
        <v>1</v>
      </c>
      <c r="H1504">
        <v>1</v>
      </c>
      <c r="I1504">
        <v>-0.3447130821971266</v>
      </c>
      <c r="J1504">
        <v>9.8993165852311584</v>
      </c>
      <c r="K1504">
        <v>-26.142380506501638</v>
      </c>
      <c r="L1504">
        <v>1.6962691909650935</v>
      </c>
      <c r="M1504">
        <v>-28.623180952380835</v>
      </c>
      <c r="N1504">
        <v>24.050277034734826</v>
      </c>
      <c r="O1504">
        <v>-1.4216466893155388</v>
      </c>
      <c r="P1504">
        <v>-192.22475691616364</v>
      </c>
      <c r="Q1504">
        <v>-23.56196993405575</v>
      </c>
      <c r="R1504">
        <v>0.54363400958247965</v>
      </c>
      <c r="S1504">
        <v>-671.32156984126937</v>
      </c>
      <c r="T1504">
        <v>-10.953793928354404</v>
      </c>
      <c r="U15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0.37122480778302114</v>
      </c>
      <c r="V15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0.39445005440925729</v>
      </c>
      <c r="W1504">
        <f>Table1[[#This Row],[Win%]]/(Table1[[#This Row],[Win%]]+Table1[[#This Row],[Opp Win%]])</f>
        <v>0.48483347973594321</v>
      </c>
      <c r="X1504">
        <f>Table1[[#This Row],[Probability]]*2.2348375</f>
        <v>1.0835240417693759</v>
      </c>
      <c r="Y1504">
        <v>48.523886560162467</v>
      </c>
    </row>
    <row r="1505" spans="1:25" x14ac:dyDescent="0.35">
      <c r="A1505" t="s">
        <v>39</v>
      </c>
      <c r="B1505">
        <v>2020020752</v>
      </c>
      <c r="C1505">
        <v>48</v>
      </c>
      <c r="D1505">
        <v>20202021</v>
      </c>
      <c r="E1505" t="s">
        <v>27</v>
      </c>
      <c r="F1505">
        <v>1</v>
      </c>
      <c r="G1505">
        <v>1</v>
      </c>
      <c r="H1505">
        <v>1</v>
      </c>
      <c r="I1505">
        <v>-1.4216466893155388</v>
      </c>
      <c r="J1505">
        <v>-192.22475691616364</v>
      </c>
      <c r="K1505">
        <v>-23.56196993405575</v>
      </c>
      <c r="L1505">
        <v>0.54363400958247965</v>
      </c>
      <c r="M1505">
        <v>-671.32156984126937</v>
      </c>
      <c r="N1505">
        <v>-10.953793928354404</v>
      </c>
      <c r="O1505">
        <v>-0.3447130821971266</v>
      </c>
      <c r="P1505">
        <v>9.8993165852311584</v>
      </c>
      <c r="Q1505">
        <v>-26.142380506501638</v>
      </c>
      <c r="R1505">
        <v>1.6962691909650935</v>
      </c>
      <c r="S1505">
        <v>-28.623180952380835</v>
      </c>
      <c r="T1505">
        <v>24.050277034734826</v>
      </c>
      <c r="U15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0.35090451945690249</v>
      </c>
      <c r="V15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0.33392783621031907</v>
      </c>
      <c r="W1505">
        <f>Table1[[#This Row],[Win%]]/(Table1[[#This Row],[Win%]]+Table1[[#This Row],[Opp Win%]])</f>
        <v>0.51239477304634895</v>
      </c>
      <c r="X1505">
        <f>Table1[[#This Row],[Probability]]*2.2348375</f>
        <v>1.1451190536079698</v>
      </c>
      <c r="Y1505">
        <v>44.992812935557161</v>
      </c>
    </row>
    <row r="1506" spans="1:25" x14ac:dyDescent="0.35">
      <c r="A1506" t="s">
        <v>40</v>
      </c>
      <c r="B1506">
        <v>2020020753</v>
      </c>
      <c r="C1506">
        <v>48</v>
      </c>
      <c r="D1506">
        <v>20202021</v>
      </c>
      <c r="E1506" t="s">
        <v>49</v>
      </c>
      <c r="F1506">
        <v>0</v>
      </c>
      <c r="G1506">
        <v>1</v>
      </c>
      <c r="H1506">
        <v>1</v>
      </c>
      <c r="I1506">
        <v>0.98834646605749321</v>
      </c>
      <c r="J1506">
        <v>-10.997271694041949</v>
      </c>
      <c r="K1506">
        <v>19.75383812543657</v>
      </c>
      <c r="L1506">
        <v>6.3204991704312121</v>
      </c>
      <c r="M1506">
        <v>-113.65008168852069</v>
      </c>
      <c r="N1506">
        <v>-23.376013543343358</v>
      </c>
      <c r="O1506">
        <v>9.553332437371452E-2</v>
      </c>
      <c r="P1506">
        <v>-116.06624311111115</v>
      </c>
      <c r="Q1506">
        <v>-15.396263933592431</v>
      </c>
      <c r="R1506">
        <v>5.0337093004791242</v>
      </c>
      <c r="S1506">
        <v>1899.4220578329882</v>
      </c>
      <c r="T1506">
        <v>-8.7177326626672311</v>
      </c>
      <c r="U15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0.43788120233241207</v>
      </c>
      <c r="V15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0.37380633139022013</v>
      </c>
      <c r="W1506">
        <f>Table1[[#This Row],[Win%]]/(Table1[[#This Row],[Win%]]+Table1[[#This Row],[Opp Win%]])</f>
        <v>0.53947015833071021</v>
      </c>
      <c r="X1506">
        <f>Table1[[#This Row],[Probability]]*2.2348375</f>
        <v>1.2056281399684086</v>
      </c>
      <c r="Y1506">
        <v>58.191488195026231</v>
      </c>
    </row>
    <row r="1507" spans="1:25" x14ac:dyDescent="0.35">
      <c r="A1507" t="s">
        <v>49</v>
      </c>
      <c r="B1507">
        <v>2020020753</v>
      </c>
      <c r="C1507">
        <v>48</v>
      </c>
      <c r="D1507">
        <v>20202021</v>
      </c>
      <c r="E1507" t="s">
        <v>40</v>
      </c>
      <c r="F1507">
        <v>1</v>
      </c>
      <c r="G1507">
        <v>1</v>
      </c>
      <c r="H1507">
        <v>1</v>
      </c>
      <c r="I1507">
        <v>9.553332437371452E-2</v>
      </c>
      <c r="J1507">
        <v>-116.06624311111115</v>
      </c>
      <c r="K1507">
        <v>-15.396263933592431</v>
      </c>
      <c r="L1507">
        <v>5.0337093004791242</v>
      </c>
      <c r="M1507">
        <v>1899.4220578329882</v>
      </c>
      <c r="N1507">
        <v>-8.7177326626672311</v>
      </c>
      <c r="O1507">
        <v>0.98834646605749321</v>
      </c>
      <c r="P1507">
        <v>-10.997271694041949</v>
      </c>
      <c r="Q1507">
        <v>19.75383812543657</v>
      </c>
      <c r="R1507">
        <v>6.3204991704312121</v>
      </c>
      <c r="S1507">
        <v>-113.65008168852069</v>
      </c>
      <c r="T1507">
        <v>-23.376013543343358</v>
      </c>
      <c r="U15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0.39204142990501822</v>
      </c>
      <c r="V15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0.45349965670841158</v>
      </c>
      <c r="W1507">
        <f>Table1[[#This Row],[Win%]]/(Table1[[#This Row],[Win%]]+Table1[[#This Row],[Opp Win%]])</f>
        <v>0.46365745687796994</v>
      </c>
      <c r="X1507">
        <f>Table1[[#This Row],[Probability]]*2.2348375</f>
        <v>1.0361990717855201</v>
      </c>
      <c r="Y1507">
        <v>48.623021891088449</v>
      </c>
    </row>
    <row r="1508" spans="1:25" x14ac:dyDescent="0.35">
      <c r="A1508" t="s">
        <v>29</v>
      </c>
      <c r="B1508">
        <v>2020020754</v>
      </c>
      <c r="C1508">
        <v>49</v>
      </c>
      <c r="D1508">
        <v>20202021</v>
      </c>
      <c r="E1508" t="s">
        <v>45</v>
      </c>
      <c r="F1508">
        <v>0</v>
      </c>
      <c r="I1508">
        <v>-0.78263231559890589</v>
      </c>
      <c r="J1508">
        <v>68.80763019393649</v>
      </c>
      <c r="K1508">
        <v>-30.129326102554245</v>
      </c>
      <c r="L1508">
        <v>1.8523266858316241</v>
      </c>
      <c r="M1508">
        <v>3.4060244766508276</v>
      </c>
      <c r="N1508">
        <v>-5.9694391413430203</v>
      </c>
      <c r="O1508">
        <v>-1.7132277981451078</v>
      </c>
      <c r="P1508">
        <v>-125.68160447737642</v>
      </c>
      <c r="Q1508">
        <v>-11.214324053218979</v>
      </c>
      <c r="R1508">
        <v>-4.2174885092402441</v>
      </c>
      <c r="S1508">
        <v>-960.02476981891346</v>
      </c>
      <c r="T1508">
        <v>-5.8308160873258474</v>
      </c>
      <c r="U15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5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0.47604596652272091</v>
      </c>
      <c r="W1508">
        <f>Table1[[#This Row],[Win%]]/(Table1[[#This Row],[Win%]]+Table1[[#This Row],[Opp Win%]])</f>
        <v>0.44493850123303824</v>
      </c>
      <c r="X1508">
        <f>Table1[[#This Row],[Probability]]*2.2348375</f>
        <v>0.99436524774939006</v>
      </c>
      <c r="Y1508">
        <v>48.185472816291693</v>
      </c>
    </row>
    <row r="1509" spans="1:25" x14ac:dyDescent="0.35">
      <c r="A1509" t="s">
        <v>45</v>
      </c>
      <c r="B1509">
        <v>2020020754</v>
      </c>
      <c r="C1509">
        <v>49</v>
      </c>
      <c r="D1509">
        <v>20202021</v>
      </c>
      <c r="E1509" t="s">
        <v>29</v>
      </c>
      <c r="F1509">
        <v>1</v>
      </c>
      <c r="I1509">
        <v>-1.7132277981451078</v>
      </c>
      <c r="J1509">
        <v>-125.68160447737642</v>
      </c>
      <c r="K1509">
        <v>-11.214324053218979</v>
      </c>
      <c r="L1509">
        <v>-4.2174885092402441</v>
      </c>
      <c r="M1509">
        <v>-960.02476981891346</v>
      </c>
      <c r="N1509">
        <v>-5.8308160873258474</v>
      </c>
      <c r="O1509">
        <v>-0.78263231559890589</v>
      </c>
      <c r="P1509">
        <v>68.80763019393649</v>
      </c>
      <c r="Q1509">
        <v>-30.129326102554245</v>
      </c>
      <c r="R1509">
        <v>1.8523266858316241</v>
      </c>
      <c r="S1509">
        <v>3.4060244766508276</v>
      </c>
      <c r="T1509">
        <v>-5.9694391413430203</v>
      </c>
      <c r="U15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5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0.38176302204480334</v>
      </c>
      <c r="W1509">
        <f>Table1[[#This Row],[Win%]]/(Table1[[#This Row],[Win%]]+Table1[[#This Row],[Opp Win%]])</f>
        <v>0.55505471687713948</v>
      </c>
      <c r="X1509">
        <f>Table1[[#This Row],[Probability]]*2.2348375</f>
        <v>1.2404570958289141</v>
      </c>
      <c r="Y1509">
        <v>49.760257001642302</v>
      </c>
    </row>
    <row r="1510" spans="1:25" x14ac:dyDescent="0.35">
      <c r="A1510" t="s">
        <v>44</v>
      </c>
      <c r="B1510">
        <v>2020020755</v>
      </c>
      <c r="C1510">
        <v>49</v>
      </c>
      <c r="D1510">
        <v>20202021</v>
      </c>
      <c r="E1510" t="s">
        <v>47</v>
      </c>
      <c r="F1510">
        <v>0</v>
      </c>
      <c r="G1510">
        <v>1</v>
      </c>
      <c r="I1510">
        <v>1.4214744605817919</v>
      </c>
      <c r="J1510">
        <v>60.494438500701349</v>
      </c>
      <c r="K1510">
        <v>-8.9224645052110425</v>
      </c>
      <c r="L1510">
        <v>-3.8317542018280264</v>
      </c>
      <c r="M1510">
        <v>-1192.0137722222225</v>
      </c>
      <c r="N1510">
        <v>-2.6890756118069388</v>
      </c>
      <c r="O1510">
        <v>-0.36688967357289681</v>
      </c>
      <c r="P1510">
        <v>134.82661183742056</v>
      </c>
      <c r="Q1510">
        <v>15.996563027579304</v>
      </c>
      <c r="R1510">
        <v>-2.4871668117727559</v>
      </c>
      <c r="S1510">
        <v>-344.5575705314011</v>
      </c>
      <c r="T1510">
        <v>1.2504598696003297</v>
      </c>
      <c r="U15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0.39890935100814473</v>
      </c>
      <c r="V15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0.65544155265164639</v>
      </c>
      <c r="W1510">
        <f>Table1[[#This Row],[Win%]]/(Table1[[#This Row],[Win%]]+Table1[[#This Row],[Opp Win%]])</f>
        <v>0.37834590896017423</v>
      </c>
      <c r="X1510">
        <f>Table1[[#This Row],[Probability]]*2.2348375</f>
        <v>0.84554162531578325</v>
      </c>
      <c r="Y1510">
        <v>51.341281851893427</v>
      </c>
    </row>
    <row r="1511" spans="1:25" x14ac:dyDescent="0.35">
      <c r="A1511" t="s">
        <v>47</v>
      </c>
      <c r="B1511">
        <v>2020020755</v>
      </c>
      <c r="C1511">
        <v>49</v>
      </c>
      <c r="D1511">
        <v>20202021</v>
      </c>
      <c r="E1511" t="s">
        <v>44</v>
      </c>
      <c r="F1511">
        <v>1</v>
      </c>
      <c r="H1511">
        <v>1</v>
      </c>
      <c r="I1511">
        <v>-0.36688967357289681</v>
      </c>
      <c r="J1511">
        <v>134.82661183742056</v>
      </c>
      <c r="K1511">
        <v>15.996563027579304</v>
      </c>
      <c r="L1511">
        <v>-2.4871668117727559</v>
      </c>
      <c r="M1511">
        <v>-344.5575705314011</v>
      </c>
      <c r="N1511">
        <v>1.2504598696003297</v>
      </c>
      <c r="O1511">
        <v>1.4214744605817919</v>
      </c>
      <c r="P1511">
        <v>60.494438500701349</v>
      </c>
      <c r="Q1511">
        <v>-8.9224645052110425</v>
      </c>
      <c r="R1511">
        <v>-3.8317542018280264</v>
      </c>
      <c r="S1511">
        <v>-1192.0137722222225</v>
      </c>
      <c r="T1511">
        <v>-2.6890756118069388</v>
      </c>
      <c r="U15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5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0.40310694114029344</v>
      </c>
      <c r="W1511">
        <f>Table1[[#This Row],[Win%]]/(Table1[[#This Row],[Win%]]+Table1[[#This Row],[Opp Win%]])</f>
        <v>0.62113115004988528</v>
      </c>
      <c r="X1511">
        <f>Table1[[#This Row],[Probability]]*2.2348375</f>
        <v>1.3881271865496103</v>
      </c>
      <c r="Y1511">
        <v>59.559031291492872</v>
      </c>
    </row>
    <row r="1512" spans="1:25" x14ac:dyDescent="0.35">
      <c r="A1512" t="s">
        <v>31</v>
      </c>
      <c r="B1512">
        <v>2020020756</v>
      </c>
      <c r="C1512">
        <v>50</v>
      </c>
      <c r="D1512">
        <v>20202021</v>
      </c>
      <c r="E1512" t="s">
        <v>51</v>
      </c>
      <c r="F1512">
        <v>0</v>
      </c>
      <c r="I1512">
        <v>-0.43834757911704503</v>
      </c>
      <c r="J1512">
        <v>-51.594570708742069</v>
      </c>
      <c r="K1512">
        <v>-8.0782583008146709</v>
      </c>
      <c r="L1512">
        <v>-7.2044837180013666</v>
      </c>
      <c r="M1512">
        <v>-1293.0434984126987</v>
      </c>
      <c r="N1512">
        <v>-3.9297237041693696</v>
      </c>
      <c r="O1512">
        <v>8.4034351067760277E-2</v>
      </c>
      <c r="P1512">
        <v>-25.145683299746985</v>
      </c>
      <c r="Q1512">
        <v>44.211599118563036</v>
      </c>
      <c r="R1512">
        <v>-3.3769683175906877</v>
      </c>
      <c r="S1512">
        <v>939.36264489157156</v>
      </c>
      <c r="T1512">
        <v>-3.9232058862550425</v>
      </c>
      <c r="U15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5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0.71677423370872984</v>
      </c>
      <c r="W1512">
        <f>Table1[[#This Row],[Win%]]/(Table1[[#This Row],[Win%]]+Table1[[#This Row],[Opp Win%]])</f>
        <v>0.3770615497577135</v>
      </c>
      <c r="X1512">
        <f>Table1[[#This Row],[Probability]]*2.2348375</f>
        <v>0.84267129120665396</v>
      </c>
      <c r="Y1512">
        <v>53.649033343732007</v>
      </c>
    </row>
    <row r="1513" spans="1:25" x14ac:dyDescent="0.35">
      <c r="A1513" t="s">
        <v>51</v>
      </c>
      <c r="B1513">
        <v>2020020756</v>
      </c>
      <c r="C1513">
        <v>50</v>
      </c>
      <c r="D1513">
        <v>20202021</v>
      </c>
      <c r="E1513" t="s">
        <v>31</v>
      </c>
      <c r="F1513">
        <v>1</v>
      </c>
      <c r="I1513">
        <v>8.4034351067760277E-2</v>
      </c>
      <c r="J1513">
        <v>-25.145683299746985</v>
      </c>
      <c r="K1513">
        <v>44.211599118563036</v>
      </c>
      <c r="L1513">
        <v>-3.3769683175906877</v>
      </c>
      <c r="M1513">
        <v>939.36264489157156</v>
      </c>
      <c r="N1513">
        <v>-3.9232058862550425</v>
      </c>
      <c r="O1513">
        <v>-0.43834757911704503</v>
      </c>
      <c r="P1513">
        <v>-51.594570708742069</v>
      </c>
      <c r="Q1513">
        <v>-8.0782583008146709</v>
      </c>
      <c r="R1513">
        <v>-7.2044837180013666</v>
      </c>
      <c r="S1513">
        <v>-1293.0434984126987</v>
      </c>
      <c r="T1513">
        <v>-3.9297237041693696</v>
      </c>
      <c r="U15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5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0.43386757290468886</v>
      </c>
      <c r="W1513">
        <f>Table1[[#This Row],[Win%]]/(Table1[[#This Row],[Win%]]+Table1[[#This Row],[Opp Win%]])</f>
        <v>0.62293722926687589</v>
      </c>
      <c r="X1513">
        <f>Table1[[#This Row],[Probability]]*2.2348375</f>
        <v>1.3921634801117115</v>
      </c>
      <c r="Y1513">
        <v>65.534198622925189</v>
      </c>
    </row>
    <row r="1514" spans="1:25" x14ac:dyDescent="0.35">
      <c r="A1514" t="s">
        <v>28</v>
      </c>
      <c r="B1514">
        <v>2020020757</v>
      </c>
      <c r="C1514">
        <v>49</v>
      </c>
      <c r="D1514">
        <v>20202021</v>
      </c>
      <c r="E1514" t="s">
        <v>48</v>
      </c>
      <c r="F1514">
        <v>0</v>
      </c>
      <c r="H1514">
        <v>1</v>
      </c>
      <c r="I1514">
        <v>7.3356732997945123E-2</v>
      </c>
      <c r="J1514">
        <v>-28.333254320071823</v>
      </c>
      <c r="K1514">
        <v>33.982612491325931</v>
      </c>
      <c r="L1514">
        <v>8.8475354469541401</v>
      </c>
      <c r="M1514">
        <v>1042.6090174603178</v>
      </c>
      <c r="N1514">
        <v>14.053344582942731</v>
      </c>
      <c r="O1514">
        <v>6.5280073175905284E-2</v>
      </c>
      <c r="P1514">
        <v>71.226022474350017</v>
      </c>
      <c r="Q1514">
        <v>38.062897552639093</v>
      </c>
      <c r="R1514">
        <v>-10.835176515311939</v>
      </c>
      <c r="S1514">
        <v>-2729.2985930756845</v>
      </c>
      <c r="T1514">
        <v>-7.8639648310119181</v>
      </c>
      <c r="U15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5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0.67565437053480581</v>
      </c>
      <c r="W1514">
        <f>Table1[[#This Row],[Win%]]/(Table1[[#This Row],[Win%]]+Table1[[#This Row],[Opp Win%]])</f>
        <v>0.46175306374682273</v>
      </c>
      <c r="X1514">
        <f>Table1[[#This Row],[Probability]]*2.2348375</f>
        <v>1.0319430626012898</v>
      </c>
      <c r="Y1514">
        <v>58.44209099701164</v>
      </c>
    </row>
    <row r="1515" spans="1:25" x14ac:dyDescent="0.35">
      <c r="A1515" t="s">
        <v>48</v>
      </c>
      <c r="B1515">
        <v>2020020757</v>
      </c>
      <c r="C1515">
        <v>49</v>
      </c>
      <c r="D1515">
        <v>20202021</v>
      </c>
      <c r="E1515" t="s">
        <v>28</v>
      </c>
      <c r="F1515">
        <v>1</v>
      </c>
      <c r="G1515">
        <v>1</v>
      </c>
      <c r="I1515">
        <v>6.5280073175905284E-2</v>
      </c>
      <c r="J1515">
        <v>71.226022474350017</v>
      </c>
      <c r="K1515">
        <v>38.062897552639093</v>
      </c>
      <c r="L1515">
        <v>-10.835176515311939</v>
      </c>
      <c r="M1515">
        <v>-2729.2985930756845</v>
      </c>
      <c r="N1515">
        <v>-7.8639648310119181</v>
      </c>
      <c r="O1515">
        <v>7.3356732997945123E-2</v>
      </c>
      <c r="P1515">
        <v>-28.333254320071823</v>
      </c>
      <c r="Q1515">
        <v>33.982612491325931</v>
      </c>
      <c r="R1515">
        <v>8.8475354469541401</v>
      </c>
      <c r="S1515">
        <v>1042.6090174603178</v>
      </c>
      <c r="T1515">
        <v>14.053344582942731</v>
      </c>
      <c r="U15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0.64838894291773452</v>
      </c>
      <c r="V15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0.55377530210558201</v>
      </c>
      <c r="W1515">
        <f>Table1[[#This Row],[Win%]]/(Table1[[#This Row],[Win%]]+Table1[[#This Row],[Opp Win%]])</f>
        <v>0.53935137865055927</v>
      </c>
      <c r="X1515">
        <f>Table1[[#This Row],[Probability]]*2.2348375</f>
        <v>1.2053626866849692</v>
      </c>
      <c r="Y1515">
        <v>62.924964586067517</v>
      </c>
    </row>
    <row r="1516" spans="1:25" x14ac:dyDescent="0.35">
      <c r="A1516" t="s">
        <v>38</v>
      </c>
      <c r="B1516">
        <v>2020020758</v>
      </c>
      <c r="C1516">
        <v>50</v>
      </c>
      <c r="D1516">
        <v>20202021</v>
      </c>
      <c r="E1516" t="s">
        <v>43</v>
      </c>
      <c r="F1516">
        <v>0</v>
      </c>
      <c r="I1516">
        <v>-0.66641054968514868</v>
      </c>
      <c r="J1516">
        <v>-57.158324950780475</v>
      </c>
      <c r="K1516">
        <v>9.6947103951214899</v>
      </c>
      <c r="L1516">
        <v>-4.1517800903490745</v>
      </c>
      <c r="M1516">
        <v>-31.16033623188423</v>
      </c>
      <c r="N1516">
        <v>1.0986362106265606</v>
      </c>
      <c r="O1516">
        <v>0.20518424839835528</v>
      </c>
      <c r="P1516">
        <v>35.513962077751387</v>
      </c>
      <c r="Q1516">
        <v>2.1305791290007257</v>
      </c>
      <c r="R1516">
        <v>3.2623198412046577</v>
      </c>
      <c r="S1516">
        <v>785.23302528180329</v>
      </c>
      <c r="T1516">
        <v>3.8844278160585533</v>
      </c>
      <c r="U15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5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0.56232631216162909</v>
      </c>
      <c r="W1516">
        <f>Table1[[#This Row],[Win%]]/(Table1[[#This Row],[Win%]]+Table1[[#This Row],[Opp Win%]])</f>
        <v>0.47028156428878221</v>
      </c>
      <c r="X1516">
        <f>Table1[[#This Row],[Probability]]*2.2348375</f>
        <v>1.0510028754312313</v>
      </c>
      <c r="Y1516">
        <v>59.282280972431501</v>
      </c>
    </row>
    <row r="1517" spans="1:25" x14ac:dyDescent="0.35">
      <c r="A1517" t="s">
        <v>43</v>
      </c>
      <c r="B1517">
        <v>2020020758</v>
      </c>
      <c r="C1517">
        <v>49</v>
      </c>
      <c r="D1517">
        <v>20202021</v>
      </c>
      <c r="E1517" t="s">
        <v>38</v>
      </c>
      <c r="F1517">
        <v>1</v>
      </c>
      <c r="I1517">
        <v>0.20518424839835528</v>
      </c>
      <c r="J1517">
        <v>35.513962077751387</v>
      </c>
      <c r="K1517">
        <v>2.1305791290007257</v>
      </c>
      <c r="L1517">
        <v>3.2623198412046577</v>
      </c>
      <c r="M1517">
        <v>785.23302528180329</v>
      </c>
      <c r="N1517">
        <v>3.8844278160585533</v>
      </c>
      <c r="O1517">
        <v>-0.66641054968514868</v>
      </c>
      <c r="P1517">
        <v>-57.158324950780475</v>
      </c>
      <c r="Q1517">
        <v>9.6947103951214899</v>
      </c>
      <c r="R1517">
        <v>-4.1517800903490745</v>
      </c>
      <c r="S1517">
        <v>-31.16033623188423</v>
      </c>
      <c r="T1517">
        <v>1.0986362106265606</v>
      </c>
      <c r="U15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5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0.50251726886105053</v>
      </c>
      <c r="W1517">
        <f>Table1[[#This Row],[Win%]]/(Table1[[#This Row],[Win%]]+Table1[[#This Row],[Opp Win%]])</f>
        <v>0.52977794999835681</v>
      </c>
      <c r="X1517">
        <f>Table1[[#This Row],[Probability]]*2.2348375</f>
        <v>1.1839676293294525</v>
      </c>
      <c r="Y1517">
        <v>56.430094712128657</v>
      </c>
    </row>
    <row r="1518" spans="1:25" x14ac:dyDescent="0.35">
      <c r="A1518" t="s">
        <v>46</v>
      </c>
      <c r="B1518">
        <v>2020020759</v>
      </c>
      <c r="C1518">
        <v>50</v>
      </c>
      <c r="D1518">
        <v>20202021</v>
      </c>
      <c r="E1518" t="s">
        <v>53</v>
      </c>
      <c r="F1518">
        <v>1</v>
      </c>
      <c r="I1518">
        <v>-0.23725243880219135</v>
      </c>
      <c r="J1518">
        <v>-48.98928554607523</v>
      </c>
      <c r="K1518">
        <v>-58.111080297463594</v>
      </c>
      <c r="L1518">
        <v>-7.8971599671457895</v>
      </c>
      <c r="M1518">
        <v>-580.60023422693985</v>
      </c>
      <c r="N1518">
        <v>-1.3995549579865054</v>
      </c>
      <c r="O1518">
        <v>0.26404804032169604</v>
      </c>
      <c r="P1518">
        <v>-35.944142228844967</v>
      </c>
      <c r="Q1518">
        <v>-7.6777877059676882</v>
      </c>
      <c r="R1518">
        <v>-4.2448670171115666</v>
      </c>
      <c r="S1518">
        <v>172.43258244766525</v>
      </c>
      <c r="T1518">
        <v>4.7781075065244263</v>
      </c>
      <c r="U15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5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0.4364477604881607</v>
      </c>
      <c r="W1518">
        <f>Table1[[#This Row],[Win%]]/(Table1[[#This Row],[Win%]]+Table1[[#This Row],[Opp Win%]])</f>
        <v>0.42006837232027688</v>
      </c>
      <c r="X1518">
        <f>Table1[[#This Row],[Probability]]*2.2348375</f>
        <v>0.93878455102531666</v>
      </c>
      <c r="Y1518">
        <v>40.545462114009993</v>
      </c>
    </row>
    <row r="1519" spans="1:25" x14ac:dyDescent="0.35">
      <c r="A1519" t="s">
        <v>53</v>
      </c>
      <c r="B1519">
        <v>2020020759</v>
      </c>
      <c r="C1519">
        <v>50</v>
      </c>
      <c r="D1519">
        <v>20202021</v>
      </c>
      <c r="E1519" t="s">
        <v>46</v>
      </c>
      <c r="F1519">
        <v>0</v>
      </c>
      <c r="I1519">
        <v>0.26404804032169604</v>
      </c>
      <c r="J1519">
        <v>-35.944142228844967</v>
      </c>
      <c r="K1519">
        <v>-7.6777877059676882</v>
      </c>
      <c r="L1519">
        <v>-4.2448670171115666</v>
      </c>
      <c r="M1519">
        <v>172.43258244766525</v>
      </c>
      <c r="N1519">
        <v>4.7781075065244263</v>
      </c>
      <c r="O1519">
        <v>-0.23725243880219135</v>
      </c>
      <c r="P1519">
        <v>-48.98928554607523</v>
      </c>
      <c r="Q1519">
        <v>-58.111080297463594</v>
      </c>
      <c r="R1519">
        <v>-7.8971599671457895</v>
      </c>
      <c r="S1519">
        <v>-580.60023422693985</v>
      </c>
      <c r="T1519">
        <v>-1.3995549579865054</v>
      </c>
      <c r="U15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5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0.32464632577291014</v>
      </c>
      <c r="W1519">
        <f>Table1[[#This Row],[Win%]]/(Table1[[#This Row],[Win%]]+Table1[[#This Row],[Opp Win%]])</f>
        <v>0.5774937397201737</v>
      </c>
      <c r="X1519">
        <f>Table1[[#This Row],[Probability]]*2.2348375</f>
        <v>1.2906046655418837</v>
      </c>
      <c r="Y1519">
        <v>55.760928756155138</v>
      </c>
    </row>
    <row r="1520" spans="1:25" x14ac:dyDescent="0.35">
      <c r="A1520" t="s">
        <v>37</v>
      </c>
      <c r="B1520">
        <v>2020020760</v>
      </c>
      <c r="C1520">
        <v>50</v>
      </c>
      <c r="D1520">
        <v>20202021</v>
      </c>
      <c r="E1520" t="s">
        <v>55</v>
      </c>
      <c r="F1520">
        <v>0</v>
      </c>
      <c r="I1520">
        <v>-0.34950432107460772</v>
      </c>
      <c r="J1520">
        <v>32.638115399858037</v>
      </c>
      <c r="K1520">
        <v>6.5659599830576241</v>
      </c>
      <c r="L1520">
        <v>10.632614160164273</v>
      </c>
      <c r="M1520">
        <v>599.96992300469537</v>
      </c>
      <c r="N1520">
        <v>1.5398230742927268</v>
      </c>
      <c r="O1520">
        <v>0.75781942978097072</v>
      </c>
      <c r="P1520">
        <v>88.581902214141465</v>
      </c>
      <c r="Q1520">
        <v>-12.573410196544119</v>
      </c>
      <c r="R1520">
        <v>-5.2058526433949339</v>
      </c>
      <c r="S1520">
        <v>714.05321721439736</v>
      </c>
      <c r="T1520">
        <v>-1.2598363417135965</v>
      </c>
      <c r="U15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5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0.53272037987727971</v>
      </c>
      <c r="W1520">
        <f>Table1[[#This Row],[Win%]]/(Table1[[#This Row],[Win%]]+Table1[[#This Row],[Opp Win%]])</f>
        <v>0.47807276254670994</v>
      </c>
      <c r="X1520">
        <f>Table1[[#This Row],[Probability]]*2.2348375</f>
        <v>1.0684149374679828</v>
      </c>
      <c r="Y1520">
        <v>59.054019268179175</v>
      </c>
    </row>
    <row r="1521" spans="1:25" x14ac:dyDescent="0.35">
      <c r="A1521" t="s">
        <v>55</v>
      </c>
      <c r="B1521">
        <v>2020020760</v>
      </c>
      <c r="C1521">
        <v>50</v>
      </c>
      <c r="D1521">
        <v>20202021</v>
      </c>
      <c r="E1521" t="s">
        <v>37</v>
      </c>
      <c r="F1521">
        <v>1</v>
      </c>
      <c r="I1521">
        <v>0.75781942978097072</v>
      </c>
      <c r="J1521">
        <v>88.581902214141465</v>
      </c>
      <c r="K1521">
        <v>-12.573410196544119</v>
      </c>
      <c r="L1521">
        <v>-5.2058526433949339</v>
      </c>
      <c r="M1521">
        <v>714.05321721439736</v>
      </c>
      <c r="N1521">
        <v>-1.2598363417135965</v>
      </c>
      <c r="O1521">
        <v>-0.34950432107460772</v>
      </c>
      <c r="P1521">
        <v>32.638115399858037</v>
      </c>
      <c r="Q1521">
        <v>6.5659599830576241</v>
      </c>
      <c r="R1521">
        <v>10.632614160164273</v>
      </c>
      <c r="S1521">
        <v>599.96992300469537</v>
      </c>
      <c r="T1521">
        <v>1.5398230742927268</v>
      </c>
      <c r="U15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5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0.48465607646813058</v>
      </c>
      <c r="W1521">
        <f>Table1[[#This Row],[Win%]]/(Table1[[#This Row],[Win%]]+Table1[[#This Row],[Opp Win%]])</f>
        <v>0.52180913668053286</v>
      </c>
      <c r="X1521">
        <f>Table1[[#This Row],[Probability]]*2.2348375</f>
        <v>1.1661586264962802</v>
      </c>
      <c r="Y1521">
        <v>56.042784210683557</v>
      </c>
    </row>
    <row r="1522" spans="1:25" x14ac:dyDescent="0.35">
      <c r="A1522" t="s">
        <v>32</v>
      </c>
      <c r="B1522">
        <v>2020020761</v>
      </c>
      <c r="C1522">
        <v>51</v>
      </c>
      <c r="D1522">
        <v>20202021</v>
      </c>
      <c r="E1522" t="s">
        <v>41</v>
      </c>
      <c r="F1522">
        <v>1</v>
      </c>
      <c r="I1522">
        <v>-0.34457618965776987</v>
      </c>
      <c r="J1522">
        <v>2.510562156889776</v>
      </c>
      <c r="K1522">
        <v>-7.4149100542288071E-2</v>
      </c>
      <c r="L1522">
        <v>-1.3181045256673478</v>
      </c>
      <c r="M1522">
        <v>1707.2664513227514</v>
      </c>
      <c r="N1522">
        <v>-6.3759680995777774</v>
      </c>
      <c r="O1522">
        <v>0.21613565154688408</v>
      </c>
      <c r="P1522">
        <v>72.09442303957718</v>
      </c>
      <c r="Q1522">
        <v>-5.8456133309956888</v>
      </c>
      <c r="R1522">
        <v>3.1774464668035627</v>
      </c>
      <c r="S1522">
        <v>1805.3242696400625</v>
      </c>
      <c r="T1522">
        <v>-4.657202089309032</v>
      </c>
      <c r="U15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5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0.45928477238706034</v>
      </c>
      <c r="W1522">
        <f>Table1[[#This Row],[Win%]]/(Table1[[#This Row],[Win%]]+Table1[[#This Row],[Opp Win%]])</f>
        <v>0.54539703618247892</v>
      </c>
      <c r="X1522">
        <f>Table1[[#This Row],[Probability]]*2.2348375</f>
        <v>1.2188737488494605</v>
      </c>
      <c r="Y1522">
        <v>59.79620490377544</v>
      </c>
    </row>
    <row r="1523" spans="1:25" x14ac:dyDescent="0.35">
      <c r="A1523" t="s">
        <v>41</v>
      </c>
      <c r="B1523">
        <v>2020020761</v>
      </c>
      <c r="C1523">
        <v>50</v>
      </c>
      <c r="D1523">
        <v>20202021</v>
      </c>
      <c r="E1523" t="s">
        <v>32</v>
      </c>
      <c r="F1523">
        <v>0</v>
      </c>
      <c r="I1523">
        <v>0.21613565154688408</v>
      </c>
      <c r="J1523">
        <v>72.09442303957718</v>
      </c>
      <c r="K1523">
        <v>-5.8456133309956888</v>
      </c>
      <c r="L1523">
        <v>3.1774464668035627</v>
      </c>
      <c r="M1523">
        <v>1805.3242696400625</v>
      </c>
      <c r="N1523">
        <v>-4.657202089309032</v>
      </c>
      <c r="O1523">
        <v>-0.34457618965776987</v>
      </c>
      <c r="P1523">
        <v>2.510562156889776</v>
      </c>
      <c r="Q1523">
        <v>-7.4149100542288071E-2</v>
      </c>
      <c r="R1523">
        <v>-1.3181045256673478</v>
      </c>
      <c r="S1523">
        <v>1707.2664513227514</v>
      </c>
      <c r="T1523">
        <v>-6.3759680995777774</v>
      </c>
      <c r="U15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5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0.55338136461042364</v>
      </c>
      <c r="W1523">
        <f>Table1[[#This Row],[Win%]]/(Table1[[#This Row],[Win%]]+Table1[[#This Row],[Opp Win%]])</f>
        <v>0.4546322040503003</v>
      </c>
      <c r="X1523">
        <f>Table1[[#This Row],[Probability]]*2.2348375</f>
        <v>1.016029098319263</v>
      </c>
      <c r="Y1523">
        <v>57.717169563884639</v>
      </c>
    </row>
    <row r="1524" spans="1:25" x14ac:dyDescent="0.35">
      <c r="A1524" t="s">
        <v>40</v>
      </c>
      <c r="B1524">
        <v>2020020762</v>
      </c>
      <c r="C1524">
        <v>49</v>
      </c>
      <c r="D1524">
        <v>20202021</v>
      </c>
      <c r="E1524" t="s">
        <v>50</v>
      </c>
      <c r="F1524">
        <v>1</v>
      </c>
      <c r="I1524">
        <v>0.98834646605749321</v>
      </c>
      <c r="J1524">
        <v>-10.997271694041949</v>
      </c>
      <c r="K1524">
        <v>19.75383812543657</v>
      </c>
      <c r="L1524">
        <v>6.3204991704312121</v>
      </c>
      <c r="M1524">
        <v>-113.65008168852069</v>
      </c>
      <c r="N1524">
        <v>-23.376013543343358</v>
      </c>
      <c r="O1524">
        <v>0.75453400883641186</v>
      </c>
      <c r="P1524">
        <v>110.80240304278483</v>
      </c>
      <c r="Q1524">
        <v>20.666081190772974</v>
      </c>
      <c r="R1524">
        <v>-9.0364085481661469</v>
      </c>
      <c r="S1524">
        <v>-1893.0857029733961</v>
      </c>
      <c r="T1524">
        <v>2.5698265829382216</v>
      </c>
      <c r="U15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5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0.54261281822962326</v>
      </c>
      <c r="W1524">
        <f>Table1[[#This Row],[Win%]]/(Table1[[#This Row],[Win%]]+Table1[[#This Row],[Opp Win%]])</f>
        <v>0.51057726959098693</v>
      </c>
      <c r="X1524">
        <f>Table1[[#This Row],[Probability]]*2.2348375</f>
        <v>1.1410572287295471</v>
      </c>
      <c r="Y1524">
        <v>59.332545423755775</v>
      </c>
    </row>
    <row r="1525" spans="1:25" x14ac:dyDescent="0.35">
      <c r="A1525" t="s">
        <v>50</v>
      </c>
      <c r="B1525">
        <v>2020020762</v>
      </c>
      <c r="C1525">
        <v>49</v>
      </c>
      <c r="D1525">
        <v>20202021</v>
      </c>
      <c r="E1525" t="s">
        <v>40</v>
      </c>
      <c r="F1525">
        <v>0</v>
      </c>
      <c r="I1525">
        <v>0.75453400883641186</v>
      </c>
      <c r="J1525">
        <v>110.80240304278483</v>
      </c>
      <c r="K1525">
        <v>20.666081190772974</v>
      </c>
      <c r="L1525">
        <v>-9.0364085481661469</v>
      </c>
      <c r="M1525">
        <v>-1893.0857029733961</v>
      </c>
      <c r="N1525">
        <v>2.5698265829382216</v>
      </c>
      <c r="O1525">
        <v>0.98834646605749321</v>
      </c>
      <c r="P1525">
        <v>-10.997271694041949</v>
      </c>
      <c r="Q1525">
        <v>19.75383812543657</v>
      </c>
      <c r="R1525">
        <v>6.3204991704312121</v>
      </c>
      <c r="S1525">
        <v>-113.65008168852069</v>
      </c>
      <c r="T1525">
        <v>-23.376013543343358</v>
      </c>
      <c r="U15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5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0.60180471238935862</v>
      </c>
      <c r="W1525">
        <f>Table1[[#This Row],[Win%]]/(Table1[[#This Row],[Win%]]+Table1[[#This Row],[Opp Win%]])</f>
        <v>0.48783779061874688</v>
      </c>
      <c r="X1525">
        <f>Table1[[#This Row],[Probability]]*2.2348375</f>
        <v>1.0902381883919237</v>
      </c>
      <c r="Y1525">
        <v>62.333813584766013</v>
      </c>
    </row>
    <row r="1526" spans="1:25" x14ac:dyDescent="0.35">
      <c r="A1526" t="s">
        <v>30</v>
      </c>
      <c r="B1526">
        <v>2020020763</v>
      </c>
      <c r="C1526">
        <v>49</v>
      </c>
      <c r="D1526">
        <v>20202021</v>
      </c>
      <c r="E1526" t="s">
        <v>35</v>
      </c>
      <c r="F1526">
        <v>0</v>
      </c>
      <c r="I1526">
        <v>-1.4722969288774828</v>
      </c>
      <c r="J1526">
        <v>116.79607728226352</v>
      </c>
      <c r="K1526">
        <v>6.890121907299573</v>
      </c>
      <c r="L1526">
        <v>1.0747770622861132</v>
      </c>
      <c r="M1526">
        <v>232.58400555555568</v>
      </c>
      <c r="N1526">
        <v>-3.0358623597115515</v>
      </c>
      <c r="O1526">
        <v>1.3322205249212851</v>
      </c>
      <c r="P1526">
        <v>-0.89181879549125753</v>
      </c>
      <c r="Q1526">
        <v>11.427095034636306</v>
      </c>
      <c r="R1526">
        <v>8.1630727501711178</v>
      </c>
      <c r="S1526">
        <v>696.79153977455735</v>
      </c>
      <c r="T1526">
        <v>4.1735657038859113</v>
      </c>
      <c r="U15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5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0.56067565366254113</v>
      </c>
      <c r="W1526">
        <f>Table1[[#This Row],[Win%]]/(Table1[[#This Row],[Win%]]+Table1[[#This Row],[Opp Win%]])</f>
        <v>0.48625736001782549</v>
      </c>
      <c r="X1526">
        <f>Table1[[#This Row],[Probability]]*2.2348375</f>
        <v>1.0867061828188369</v>
      </c>
      <c r="Y1526">
        <v>59.383185205804118</v>
      </c>
    </row>
    <row r="1527" spans="1:25" x14ac:dyDescent="0.35">
      <c r="A1527" t="s">
        <v>35</v>
      </c>
      <c r="B1527">
        <v>2020020763</v>
      </c>
      <c r="C1527">
        <v>51</v>
      </c>
      <c r="D1527">
        <v>20202021</v>
      </c>
      <c r="E1527" t="s">
        <v>30</v>
      </c>
      <c r="F1527">
        <v>1</v>
      </c>
      <c r="I1527">
        <v>1.3322205249212851</v>
      </c>
      <c r="J1527">
        <v>-0.89181879549125753</v>
      </c>
      <c r="K1527">
        <v>11.427095034636306</v>
      </c>
      <c r="L1527">
        <v>8.1630727501711178</v>
      </c>
      <c r="M1527">
        <v>696.79153977455735</v>
      </c>
      <c r="N1527">
        <v>4.1735657038859113</v>
      </c>
      <c r="O1527">
        <v>-1.4722969288774828</v>
      </c>
      <c r="P1527">
        <v>116.79607728226352</v>
      </c>
      <c r="Q1527">
        <v>6.890121907299573</v>
      </c>
      <c r="R1527">
        <v>1.0747770622861132</v>
      </c>
      <c r="S1527">
        <v>232.58400555555568</v>
      </c>
      <c r="T1527">
        <v>-3.0358623597115515</v>
      </c>
      <c r="U15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0.57060605760298966</v>
      </c>
      <c r="V15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0.53918489436224837</v>
      </c>
      <c r="W1527">
        <f>Table1[[#This Row],[Win%]]/(Table1[[#This Row],[Win%]]+Table1[[#This Row],[Opp Win%]])</f>
        <v>0.51415634322171222</v>
      </c>
      <c r="X1527">
        <f>Table1[[#This Row],[Probability]]*2.2348375</f>
        <v>1.1490558766947532</v>
      </c>
      <c r="Y1527">
        <v>59.196697388732709</v>
      </c>
    </row>
    <row r="1528" spans="1:25" x14ac:dyDescent="0.35">
      <c r="A1528" t="s">
        <v>34</v>
      </c>
      <c r="B1528">
        <v>2020020764</v>
      </c>
      <c r="C1528">
        <v>49</v>
      </c>
      <c r="D1528">
        <v>20202021</v>
      </c>
      <c r="E1528" t="s">
        <v>54</v>
      </c>
      <c r="F1528">
        <v>0</v>
      </c>
      <c r="I1528">
        <v>-0.75224217186173958</v>
      </c>
      <c r="J1528">
        <v>23.850672167193142</v>
      </c>
      <c r="K1528">
        <v>28.234545118035982</v>
      </c>
      <c r="L1528">
        <v>-0.92111616153319176</v>
      </c>
      <c r="M1528">
        <v>-890.01733174603169</v>
      </c>
      <c r="N1528">
        <v>8.3924204510123062</v>
      </c>
      <c r="O1528">
        <v>2.2843385975357688E-2</v>
      </c>
      <c r="P1528">
        <v>-43.242299603851876</v>
      </c>
      <c r="Q1528">
        <v>27.992116334146409</v>
      </c>
      <c r="R1528">
        <v>4.9296709705681074</v>
      </c>
      <c r="S1528">
        <v>1704.1662665101721</v>
      </c>
      <c r="T1528">
        <v>19.008328588597113</v>
      </c>
      <c r="U15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5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0.65148456723970016</v>
      </c>
      <c r="W1528">
        <f>Table1[[#This Row],[Win%]]/(Table1[[#This Row],[Win%]]+Table1[[#This Row],[Opp Win%]])</f>
        <v>0.47292680460442144</v>
      </c>
      <c r="X1528">
        <f>Table1[[#This Row],[Probability]]*2.2348375</f>
        <v>1.0569145576851335</v>
      </c>
      <c r="Y1528">
        <v>62.049993168021054</v>
      </c>
    </row>
    <row r="1529" spans="1:25" x14ac:dyDescent="0.35">
      <c r="A1529" t="s">
        <v>54</v>
      </c>
      <c r="B1529">
        <v>2020020764</v>
      </c>
      <c r="C1529">
        <v>49</v>
      </c>
      <c r="D1529">
        <v>20202021</v>
      </c>
      <c r="E1529" t="s">
        <v>34</v>
      </c>
      <c r="F1529">
        <v>1</v>
      </c>
      <c r="I1529">
        <v>2.2843385975357688E-2</v>
      </c>
      <c r="J1529">
        <v>-43.242299603851876</v>
      </c>
      <c r="K1529">
        <v>27.992116334146409</v>
      </c>
      <c r="L1529">
        <v>4.9296709705681074</v>
      </c>
      <c r="M1529">
        <v>1704.1662665101721</v>
      </c>
      <c r="N1529">
        <v>19.008328588597113</v>
      </c>
      <c r="O1529">
        <v>-0.75224217186173958</v>
      </c>
      <c r="P1529">
        <v>23.850672167193142</v>
      </c>
      <c r="Q1529">
        <v>28.234545118035982</v>
      </c>
      <c r="R1529">
        <v>-0.92111616153319176</v>
      </c>
      <c r="S1529">
        <v>-890.01733174603169</v>
      </c>
      <c r="T1529">
        <v>8.3924204510123062</v>
      </c>
      <c r="U15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5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0.59708165036355676</v>
      </c>
      <c r="W1529">
        <f>Table1[[#This Row],[Win%]]/(Table1[[#This Row],[Win%]]+Table1[[#This Row],[Opp Win%]])</f>
        <v>0.52732191461064193</v>
      </c>
      <c r="X1529">
        <f>Table1[[#This Row],[Probability]]*2.2348375</f>
        <v>1.1784787893436603</v>
      </c>
      <c r="Y1529">
        <v>61.036886365356366</v>
      </c>
    </row>
    <row r="1530" spans="1:25" x14ac:dyDescent="0.35">
      <c r="A1530" t="s">
        <v>26</v>
      </c>
      <c r="B1530">
        <v>2020020765</v>
      </c>
      <c r="C1530">
        <v>49</v>
      </c>
      <c r="D1530">
        <v>20202021</v>
      </c>
      <c r="E1530" t="s">
        <v>39</v>
      </c>
      <c r="F1530">
        <v>0</v>
      </c>
      <c r="I1530">
        <v>4.0228738473646497E-2</v>
      </c>
      <c r="J1530">
        <v>-80.641046765566131</v>
      </c>
      <c r="K1530">
        <v>-24.655634790896553</v>
      </c>
      <c r="L1530">
        <v>7.3225525585215614</v>
      </c>
      <c r="M1530">
        <v>512.9138392801251</v>
      </c>
      <c r="N1530">
        <v>11.892432240407885</v>
      </c>
      <c r="O1530">
        <v>-1.4216466893155388</v>
      </c>
      <c r="P1530">
        <v>-192.22475691616364</v>
      </c>
      <c r="Q1530">
        <v>-23.56196993405575</v>
      </c>
      <c r="R1530">
        <v>0.54363400958247965</v>
      </c>
      <c r="S1530">
        <v>-671.32156984126937</v>
      </c>
      <c r="T1530">
        <v>-10.953793928354404</v>
      </c>
      <c r="U15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5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0.42000368711114172</v>
      </c>
      <c r="W1530">
        <f>Table1[[#This Row],[Win%]]/(Table1[[#This Row],[Win%]]+Table1[[#This Row],[Opp Win%]])</f>
        <v>0.46590909650482248</v>
      </c>
      <c r="X1530">
        <f>Table1[[#This Row],[Probability]]*2.2348375</f>
        <v>1.0412311204600961</v>
      </c>
      <c r="Y1530">
        <v>47.684431021479561</v>
      </c>
    </row>
    <row r="1531" spans="1:25" x14ac:dyDescent="0.35">
      <c r="A1531" t="s">
        <v>39</v>
      </c>
      <c r="B1531">
        <v>2020020765</v>
      </c>
      <c r="C1531">
        <v>49</v>
      </c>
      <c r="D1531">
        <v>20202021</v>
      </c>
      <c r="E1531" t="s">
        <v>26</v>
      </c>
      <c r="F1531">
        <v>1</v>
      </c>
      <c r="I1531">
        <v>-1.4216466893155388</v>
      </c>
      <c r="J1531">
        <v>-192.22475691616364</v>
      </c>
      <c r="K1531">
        <v>-23.56196993405575</v>
      </c>
      <c r="L1531">
        <v>0.54363400958247965</v>
      </c>
      <c r="M1531">
        <v>-671.32156984126937</v>
      </c>
      <c r="N1531">
        <v>-10.953793928354404</v>
      </c>
      <c r="O1531">
        <v>4.0228738473646497E-2</v>
      </c>
      <c r="P1531">
        <v>-80.641046765566131</v>
      </c>
      <c r="Q1531">
        <v>-24.655634790896553</v>
      </c>
      <c r="R1531">
        <v>7.3225525585215614</v>
      </c>
      <c r="S1531">
        <v>512.9138392801251</v>
      </c>
      <c r="T1531">
        <v>11.892432240407885</v>
      </c>
      <c r="U15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5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0.33943299225415513</v>
      </c>
      <c r="W1531">
        <f>Table1[[#This Row],[Win%]]/(Table1[[#This Row],[Win%]]+Table1[[#This Row],[Opp Win%]])</f>
        <v>0.53372529873466246</v>
      </c>
      <c r="X1531">
        <f>Table1[[#This Row],[Probability]]*2.2348375</f>
        <v>1.1927893123109261</v>
      </c>
      <c r="Y1531">
        <v>46.18560224786809</v>
      </c>
    </row>
    <row r="1532" spans="1:25" x14ac:dyDescent="0.35">
      <c r="A1532" t="s">
        <v>27</v>
      </c>
      <c r="B1532">
        <v>2020020766</v>
      </c>
      <c r="C1532">
        <v>49</v>
      </c>
      <c r="D1532">
        <v>20202021</v>
      </c>
      <c r="E1532" t="s">
        <v>49</v>
      </c>
      <c r="F1532">
        <v>0</v>
      </c>
      <c r="I1532">
        <v>-0.3447130821971266</v>
      </c>
      <c r="J1532">
        <v>9.8993165852311584</v>
      </c>
      <c r="K1532">
        <v>-26.142380506501638</v>
      </c>
      <c r="L1532">
        <v>1.6962691909650935</v>
      </c>
      <c r="M1532">
        <v>-28.623180952380835</v>
      </c>
      <c r="N1532">
        <v>24.050277034734826</v>
      </c>
      <c r="O1532">
        <v>9.553332437371452E-2</v>
      </c>
      <c r="P1532">
        <v>-116.06624311111115</v>
      </c>
      <c r="Q1532">
        <v>-15.396263933592431</v>
      </c>
      <c r="R1532">
        <v>5.0337093004791242</v>
      </c>
      <c r="S1532">
        <v>1899.4220578329882</v>
      </c>
      <c r="T1532">
        <v>-8.7177326626672311</v>
      </c>
      <c r="U15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5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0.47921849647490738</v>
      </c>
      <c r="W1532">
        <f>Table1[[#This Row],[Win%]]/(Table1[[#This Row],[Win%]]+Table1[[#This Row],[Opp Win%]])</f>
        <v>0.46170512264139524</v>
      </c>
      <c r="X1532">
        <f>Table1[[#This Row],[Probability]]*2.2348375</f>
        <v>1.0318359220210891</v>
      </c>
      <c r="Y1532">
        <v>49.555722482183555</v>
      </c>
    </row>
    <row r="1533" spans="1:25" x14ac:dyDescent="0.35">
      <c r="A1533" t="s">
        <v>49</v>
      </c>
      <c r="B1533">
        <v>2020020766</v>
      </c>
      <c r="C1533">
        <v>49</v>
      </c>
      <c r="D1533">
        <v>20202021</v>
      </c>
      <c r="E1533" t="s">
        <v>27</v>
      </c>
      <c r="F1533">
        <v>1</v>
      </c>
      <c r="I1533">
        <v>9.553332437371452E-2</v>
      </c>
      <c r="J1533">
        <v>-116.06624311111115</v>
      </c>
      <c r="K1533">
        <v>-15.396263933592431</v>
      </c>
      <c r="L1533">
        <v>5.0337093004791242</v>
      </c>
      <c r="M1533">
        <v>1899.4220578329882</v>
      </c>
      <c r="N1533">
        <v>-8.7177326626672311</v>
      </c>
      <c r="O1533">
        <v>-0.3447130821971266</v>
      </c>
      <c r="P1533">
        <v>9.8993165852311584</v>
      </c>
      <c r="Q1533">
        <v>-26.142380506501638</v>
      </c>
      <c r="R1533">
        <v>1.6962691909650935</v>
      </c>
      <c r="S1533">
        <v>-28.623180952380835</v>
      </c>
      <c r="T1533">
        <v>24.050277034734826</v>
      </c>
      <c r="U15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5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0.37237565804143963</v>
      </c>
      <c r="W1533">
        <f>Table1[[#This Row],[Win%]]/(Table1[[#This Row],[Win%]]+Table1[[#This Row],[Opp Win%]])</f>
        <v>0.53825834027965247</v>
      </c>
      <c r="X1533">
        <f>Table1[[#This Row],[Probability]]*2.2348375</f>
        <v>1.2029199235447277</v>
      </c>
      <c r="Y1533">
        <v>49.825941814633175</v>
      </c>
    </row>
    <row r="1534" spans="1:25" x14ac:dyDescent="0.35">
      <c r="A1534" t="s">
        <v>42</v>
      </c>
      <c r="B1534">
        <v>2020020767</v>
      </c>
      <c r="C1534">
        <v>50</v>
      </c>
      <c r="D1534">
        <v>20202021</v>
      </c>
      <c r="E1534" t="s">
        <v>44</v>
      </c>
      <c r="F1534">
        <v>1</v>
      </c>
      <c r="I1534">
        <v>-1.3240423087542801</v>
      </c>
      <c r="J1534">
        <v>-197.64799776220616</v>
      </c>
      <c r="K1534">
        <v>-15.035190240502786</v>
      </c>
      <c r="L1534">
        <v>-0.54055490212183344</v>
      </c>
      <c r="M1534">
        <v>130.61550365769494</v>
      </c>
      <c r="N1534">
        <v>8.1597843602973601</v>
      </c>
      <c r="O1534">
        <v>1.4214744605817919</v>
      </c>
      <c r="P1534">
        <v>60.494438500701349</v>
      </c>
      <c r="Q1534">
        <v>-8.9224645052110425</v>
      </c>
      <c r="R1534">
        <v>-3.8317542018280264</v>
      </c>
      <c r="S1534">
        <v>-1192.0137722222225</v>
      </c>
      <c r="T1534">
        <v>-2.6890756118069388</v>
      </c>
      <c r="U15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5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0.45448675895714519</v>
      </c>
      <c r="W1534">
        <f>Table1[[#This Row],[Win%]]/(Table1[[#This Row],[Win%]]+Table1[[#This Row],[Opp Win%]])</f>
        <v>0.49809733709201132</v>
      </c>
      <c r="X1534">
        <f>Table1[[#This Row],[Probability]]*2.2348375</f>
        <v>1.1131666075833677</v>
      </c>
      <c r="Y1534">
        <v>48.247950984552645</v>
      </c>
    </row>
    <row r="1535" spans="1:25" x14ac:dyDescent="0.35">
      <c r="A1535" t="s">
        <v>44</v>
      </c>
      <c r="B1535">
        <v>2020020767</v>
      </c>
      <c r="C1535">
        <v>50</v>
      </c>
      <c r="D1535">
        <v>20202021</v>
      </c>
      <c r="E1535" t="s">
        <v>42</v>
      </c>
      <c r="F1535">
        <v>0</v>
      </c>
      <c r="I1535">
        <v>1.4214744605817919</v>
      </c>
      <c r="J1535">
        <v>60.494438500701349</v>
      </c>
      <c r="K1535">
        <v>-8.9224645052110425</v>
      </c>
      <c r="L1535">
        <v>-3.8317542018280264</v>
      </c>
      <c r="M1535">
        <v>-1192.0137722222225</v>
      </c>
      <c r="N1535">
        <v>-2.6890756118069388</v>
      </c>
      <c r="O1535">
        <v>-1.3240423087542801</v>
      </c>
      <c r="P1535">
        <v>-197.64799776220616</v>
      </c>
      <c r="Q1535">
        <v>-15.035190240502786</v>
      </c>
      <c r="R1535">
        <v>-0.54055490212183344</v>
      </c>
      <c r="S1535">
        <v>130.61550365769494</v>
      </c>
      <c r="T1535">
        <v>8.1597843602973601</v>
      </c>
      <c r="U15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5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0.43609750408395082</v>
      </c>
      <c r="W1535">
        <f>Table1[[#This Row],[Win%]]/(Table1[[#This Row],[Win%]]+Table1[[#This Row],[Opp Win%]])</f>
        <v>0.50318422675349783</v>
      </c>
      <c r="X1535">
        <f>Table1[[#This Row],[Probability]]*2.2348375</f>
        <v>1.1245349793572201</v>
      </c>
      <c r="Y1535">
        <v>52.465816831250649</v>
      </c>
    </row>
    <row r="1536" spans="1:25" x14ac:dyDescent="0.35">
      <c r="A1536" t="s">
        <v>29</v>
      </c>
      <c r="B1536">
        <v>2020020768</v>
      </c>
      <c r="C1536">
        <v>50</v>
      </c>
      <c r="D1536">
        <v>20202021</v>
      </c>
      <c r="E1536" t="s">
        <v>45</v>
      </c>
      <c r="F1536">
        <v>0</v>
      </c>
      <c r="I1536">
        <v>-0.78263231559890589</v>
      </c>
      <c r="J1536">
        <v>68.80763019393649</v>
      </c>
      <c r="K1536">
        <v>-30.129326102554245</v>
      </c>
      <c r="L1536">
        <v>1.8523266858316241</v>
      </c>
      <c r="M1536">
        <v>3.4060244766508276</v>
      </c>
      <c r="N1536">
        <v>-5.9694391413430203</v>
      </c>
      <c r="O1536">
        <v>-1.7132277981451078</v>
      </c>
      <c r="P1536">
        <v>-125.68160447737642</v>
      </c>
      <c r="Q1536">
        <v>-11.214324053218979</v>
      </c>
      <c r="R1536">
        <v>-4.2174885092402441</v>
      </c>
      <c r="S1536">
        <v>-960.02476981891346</v>
      </c>
      <c r="T1536">
        <v>-5.8308160873258474</v>
      </c>
      <c r="U15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5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0.47604596652272091</v>
      </c>
      <c r="W1536">
        <f>Table1[[#This Row],[Win%]]/(Table1[[#This Row],[Win%]]+Table1[[#This Row],[Opp Win%]])</f>
        <v>0.44493850123303824</v>
      </c>
      <c r="X1536">
        <f>Table1[[#This Row],[Probability]]*2.2348375</f>
        <v>0.99436524774939006</v>
      </c>
      <c r="Y1536">
        <v>49.179838064041085</v>
      </c>
    </row>
    <row r="1537" spans="1:25" x14ac:dyDescent="0.35">
      <c r="A1537" t="s">
        <v>45</v>
      </c>
      <c r="B1537">
        <v>2020020768</v>
      </c>
      <c r="C1537">
        <v>50</v>
      </c>
      <c r="D1537">
        <v>20202021</v>
      </c>
      <c r="E1537" t="s">
        <v>29</v>
      </c>
      <c r="F1537">
        <v>1</v>
      </c>
      <c r="I1537">
        <v>-1.7132277981451078</v>
      </c>
      <c r="J1537">
        <v>-125.68160447737642</v>
      </c>
      <c r="K1537">
        <v>-11.214324053218979</v>
      </c>
      <c r="L1537">
        <v>-4.2174885092402441</v>
      </c>
      <c r="M1537">
        <v>-960.02476981891346</v>
      </c>
      <c r="N1537">
        <v>-5.8308160873258474</v>
      </c>
      <c r="O1537">
        <v>-0.78263231559890589</v>
      </c>
      <c r="P1537">
        <v>68.80763019393649</v>
      </c>
      <c r="Q1537">
        <v>-30.129326102554245</v>
      </c>
      <c r="R1537">
        <v>1.8523266858316241</v>
      </c>
      <c r="S1537">
        <v>3.4060244766508276</v>
      </c>
      <c r="T1537">
        <v>-5.9694391413430203</v>
      </c>
      <c r="U15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5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0.38176302204480334</v>
      </c>
      <c r="W1537">
        <f>Table1[[#This Row],[Win%]]/(Table1[[#This Row],[Win%]]+Table1[[#This Row],[Opp Win%]])</f>
        <v>0.55505471687713948</v>
      </c>
      <c r="X1537">
        <f>Table1[[#This Row],[Probability]]*2.2348375</f>
        <v>1.2404570958289141</v>
      </c>
      <c r="Y1537">
        <v>51.000714097471217</v>
      </c>
    </row>
    <row r="1538" spans="1:25" x14ac:dyDescent="0.35">
      <c r="A1538" t="s">
        <v>47</v>
      </c>
      <c r="B1538">
        <v>2020020769</v>
      </c>
      <c r="C1538">
        <v>50</v>
      </c>
      <c r="D1538">
        <v>20202021</v>
      </c>
      <c r="E1538" t="s">
        <v>56</v>
      </c>
      <c r="F1538">
        <v>1</v>
      </c>
      <c r="I1538">
        <v>-0.36688967357289681</v>
      </c>
      <c r="J1538">
        <v>134.82661183742056</v>
      </c>
      <c r="K1538">
        <v>15.996563027579304</v>
      </c>
      <c r="L1538">
        <v>-2.4871668117727559</v>
      </c>
      <c r="M1538">
        <v>-344.5575705314011</v>
      </c>
      <c r="N1538">
        <v>1.2504598696003297</v>
      </c>
      <c r="O1538">
        <v>2.517436130670772</v>
      </c>
      <c r="P1538">
        <v>251.31253095721178</v>
      </c>
      <c r="Q1538">
        <v>22.934501807389314</v>
      </c>
      <c r="R1538">
        <v>2.8680693278576328</v>
      </c>
      <c r="S1538">
        <v>-776.50276076296814</v>
      </c>
      <c r="T1538">
        <v>-8.8705391067252393</v>
      </c>
      <c r="U15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5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0.58604705008365388</v>
      </c>
      <c r="W1538">
        <f>Table1[[#This Row],[Win%]]/(Table1[[#This Row],[Win%]]+Table1[[#This Row],[Opp Win%]])</f>
        <v>0.53000240367195173</v>
      </c>
      <c r="X1538">
        <f>Table1[[#This Row],[Probability]]*2.2348375</f>
        <v>1.1844692468162152</v>
      </c>
      <c r="Y1538">
        <v>60.743500538309085</v>
      </c>
    </row>
    <row r="1539" spans="1:25" x14ac:dyDescent="0.35">
      <c r="A1539" t="s">
        <v>56</v>
      </c>
      <c r="B1539">
        <v>2020020769</v>
      </c>
      <c r="C1539">
        <v>50</v>
      </c>
      <c r="D1539">
        <v>20202021</v>
      </c>
      <c r="E1539" t="s">
        <v>47</v>
      </c>
      <c r="F1539">
        <v>0</v>
      </c>
      <c r="I1539">
        <v>2.517436130670772</v>
      </c>
      <c r="J1539">
        <v>251.31253095721178</v>
      </c>
      <c r="K1539">
        <v>22.934501807389314</v>
      </c>
      <c r="L1539">
        <v>2.8680693278576328</v>
      </c>
      <c r="M1539">
        <v>-776.50276076296814</v>
      </c>
      <c r="N1539">
        <v>-8.8705391067252393</v>
      </c>
      <c r="O1539">
        <v>-0.36688967357289681</v>
      </c>
      <c r="P1539">
        <v>134.82661183742056</v>
      </c>
      <c r="Q1539">
        <v>15.996563027579304</v>
      </c>
      <c r="R1539">
        <v>-2.4871668117727559</v>
      </c>
      <c r="S1539">
        <v>-344.5575705314011</v>
      </c>
      <c r="T1539">
        <v>1.2504598696003297</v>
      </c>
      <c r="U15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5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0.6469270867458663</v>
      </c>
      <c r="W1539">
        <f>Table1[[#This Row],[Win%]]/(Table1[[#This Row],[Win%]]+Table1[[#This Row],[Opp Win%]])</f>
        <v>0.47018081876596635</v>
      </c>
      <c r="X1539">
        <f>Table1[[#This Row],[Probability]]*2.2348375</f>
        <v>1.0507777255588853</v>
      </c>
      <c r="Y1539">
        <v>61.824850642193041</v>
      </c>
    </row>
    <row r="1540" spans="1:25" x14ac:dyDescent="0.35">
      <c r="A1540" t="s">
        <v>28</v>
      </c>
      <c r="B1540">
        <v>2020020770</v>
      </c>
      <c r="C1540">
        <v>50</v>
      </c>
      <c r="D1540">
        <v>20202021</v>
      </c>
      <c r="E1540" t="s">
        <v>48</v>
      </c>
      <c r="F1540">
        <v>0</v>
      </c>
      <c r="I1540">
        <v>7.3356732997945123E-2</v>
      </c>
      <c r="J1540">
        <v>-28.333254320071823</v>
      </c>
      <c r="K1540">
        <v>33.982612491325931</v>
      </c>
      <c r="L1540">
        <v>8.8475354469541401</v>
      </c>
      <c r="M1540">
        <v>1042.6090174603178</v>
      </c>
      <c r="N1540">
        <v>14.053344582942731</v>
      </c>
      <c r="O1540">
        <v>6.5280073175905284E-2</v>
      </c>
      <c r="P1540">
        <v>71.226022474350017</v>
      </c>
      <c r="Q1540">
        <v>38.062897552639093</v>
      </c>
      <c r="R1540">
        <v>-10.835176515311939</v>
      </c>
      <c r="S1540">
        <v>-2729.2985930756845</v>
      </c>
      <c r="T1540">
        <v>-7.8639648310119181</v>
      </c>
      <c r="U15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5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0.74811027176473677</v>
      </c>
      <c r="W1540">
        <f>Table1[[#This Row],[Win%]]/(Table1[[#This Row],[Win%]]+Table1[[#This Row],[Opp Win%]])</f>
        <v>0.43655486093281898</v>
      </c>
      <c r="X1540">
        <f>Table1[[#This Row],[Probability]]*2.2348375</f>
        <v>0.97562917401994875</v>
      </c>
      <c r="Y1540">
        <v>59.41772017103159</v>
      </c>
    </row>
    <row r="1541" spans="1:25" x14ac:dyDescent="0.35">
      <c r="A1541" t="s">
        <v>48</v>
      </c>
      <c r="B1541">
        <v>2020020770</v>
      </c>
      <c r="C1541">
        <v>50</v>
      </c>
      <c r="D1541">
        <v>20202021</v>
      </c>
      <c r="E1541" t="s">
        <v>28</v>
      </c>
      <c r="F1541">
        <v>1</v>
      </c>
      <c r="I1541">
        <v>6.5280073175905284E-2</v>
      </c>
      <c r="J1541">
        <v>71.226022474350017</v>
      </c>
      <c r="K1541">
        <v>38.062897552639093</v>
      </c>
      <c r="L1541">
        <v>-10.835176515311939</v>
      </c>
      <c r="M1541">
        <v>-2729.2985930756845</v>
      </c>
      <c r="N1541">
        <v>-7.8639648310119181</v>
      </c>
      <c r="O1541">
        <v>7.3356732997945123E-2</v>
      </c>
      <c r="P1541">
        <v>-28.333254320071823</v>
      </c>
      <c r="Q1541">
        <v>33.982612491325931</v>
      </c>
      <c r="R1541">
        <v>8.8475354469541401</v>
      </c>
      <c r="S1541">
        <v>1042.6090174603178</v>
      </c>
      <c r="T1541">
        <v>14.053344582942731</v>
      </c>
      <c r="U15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5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0.55377530210558201</v>
      </c>
      <c r="W1541">
        <f>Table1[[#This Row],[Win%]]/(Table1[[#This Row],[Win%]]+Table1[[#This Row],[Opp Win%]])</f>
        <v>0.56453807210758367</v>
      </c>
      <c r="X1541">
        <f>Table1[[#This Row],[Probability]]*2.2348375</f>
        <v>1.2616508537237319</v>
      </c>
      <c r="Y1541">
        <v>64.186615439791254</v>
      </c>
    </row>
    <row r="1542" spans="1:25" x14ac:dyDescent="0.35">
      <c r="A1542" t="s">
        <v>31</v>
      </c>
      <c r="B1542">
        <v>2020020771</v>
      </c>
      <c r="C1542">
        <v>51</v>
      </c>
      <c r="D1542">
        <v>20202021</v>
      </c>
      <c r="E1542" t="s">
        <v>36</v>
      </c>
      <c r="F1542">
        <v>1</v>
      </c>
      <c r="I1542">
        <v>-0.43834757911704503</v>
      </c>
      <c r="J1542">
        <v>-51.594570708742069</v>
      </c>
      <c r="K1542">
        <v>-8.0782583008146709</v>
      </c>
      <c r="L1542">
        <v>-7.2044837180013666</v>
      </c>
      <c r="M1542">
        <v>-1293.0434984126987</v>
      </c>
      <c r="N1542">
        <v>-3.9297237041693696</v>
      </c>
      <c r="O1542">
        <v>1.2659645358726888</v>
      </c>
      <c r="P1542">
        <v>1.5577575312292105</v>
      </c>
      <c r="Q1542">
        <v>-50.358277008773904</v>
      </c>
      <c r="R1542">
        <v>6.7202253853524994</v>
      </c>
      <c r="S1542">
        <v>215.97236040688585</v>
      </c>
      <c r="T1542">
        <v>-5.5942720712461309</v>
      </c>
      <c r="U15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5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0.27293316193102279</v>
      </c>
      <c r="W1542">
        <f>Table1[[#This Row],[Win%]]/(Table1[[#This Row],[Win%]]+Table1[[#This Row],[Opp Win%]])</f>
        <v>0.6498522302713361</v>
      </c>
      <c r="X1542">
        <f>Table1[[#This Row],[Probability]]*2.2348375</f>
        <v>1.4523141336690168</v>
      </c>
      <c r="Y1542">
        <v>55.101347477401028</v>
      </c>
    </row>
    <row r="1543" spans="1:25" x14ac:dyDescent="0.35">
      <c r="A1543" t="s">
        <v>36</v>
      </c>
      <c r="B1543">
        <v>2020020771</v>
      </c>
      <c r="C1543">
        <v>51</v>
      </c>
      <c r="D1543">
        <v>20202021</v>
      </c>
      <c r="E1543" t="s">
        <v>31</v>
      </c>
      <c r="F1543">
        <v>0</v>
      </c>
      <c r="I1543">
        <v>1.2659645358726888</v>
      </c>
      <c r="J1543">
        <v>1.5577575312292105</v>
      </c>
      <c r="K1543">
        <v>-50.358277008773904</v>
      </c>
      <c r="L1543">
        <v>6.7202253853524994</v>
      </c>
      <c r="M1543">
        <v>215.97236040688585</v>
      </c>
      <c r="N1543">
        <v>-5.5942720712461309</v>
      </c>
      <c r="O1543">
        <v>-0.43834757911704503</v>
      </c>
      <c r="P1543">
        <v>-51.594570708742069</v>
      </c>
      <c r="Q1543">
        <v>-8.0782583008146709</v>
      </c>
      <c r="R1543">
        <v>-7.2044837180013666</v>
      </c>
      <c r="S1543">
        <v>-1293.0434984126987</v>
      </c>
      <c r="T1543">
        <v>-3.9297237041693696</v>
      </c>
      <c r="U15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5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0.50425399561237805</v>
      </c>
      <c r="W1543">
        <f>Table1[[#This Row],[Win%]]/(Table1[[#This Row],[Win%]]+Table1[[#This Row],[Opp Win%]])</f>
        <v>0.34953716680311231</v>
      </c>
      <c r="X1543">
        <f>Table1[[#This Row],[Probability]]*2.2348375</f>
        <v>0.78115876801535045</v>
      </c>
      <c r="Y1543">
        <v>41.505381892403982</v>
      </c>
    </row>
    <row r="1544" spans="1:25" x14ac:dyDescent="0.35">
      <c r="A1544" t="s">
        <v>33</v>
      </c>
      <c r="B1544">
        <v>2020020772</v>
      </c>
      <c r="C1544">
        <v>50</v>
      </c>
      <c r="D1544">
        <v>20202021</v>
      </c>
      <c r="E1544" t="s">
        <v>51</v>
      </c>
      <c r="F1544">
        <v>1</v>
      </c>
      <c r="I1544">
        <v>-0.51377536830253456</v>
      </c>
      <c r="J1544">
        <v>-93.587614836228369</v>
      </c>
      <c r="K1544">
        <v>-18.726763867593753</v>
      </c>
      <c r="L1544">
        <v>-9.482678226468682</v>
      </c>
      <c r="M1544">
        <v>-2843.8900379834558</v>
      </c>
      <c r="N1544">
        <v>-7.769291471120817</v>
      </c>
      <c r="O1544">
        <v>8.4034351067760277E-2</v>
      </c>
      <c r="P1544">
        <v>-25.145683299746985</v>
      </c>
      <c r="Q1544">
        <v>44.211599118563036</v>
      </c>
      <c r="R1544">
        <v>-3.3769683175906877</v>
      </c>
      <c r="S1544">
        <v>939.36264489157156</v>
      </c>
      <c r="T1544">
        <v>-3.9232058862550425</v>
      </c>
      <c r="U15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5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0.60939097379913554</v>
      </c>
      <c r="W1544">
        <f>Table1[[#This Row],[Win%]]/(Table1[[#This Row],[Win%]]+Table1[[#This Row],[Opp Win%]])</f>
        <v>0.42218252618329277</v>
      </c>
      <c r="X1544">
        <f>Table1[[#This Row],[Probability]]*2.2348375</f>
        <v>0.94350934135915443</v>
      </c>
      <c r="Y1544">
        <v>51.186627495868038</v>
      </c>
    </row>
    <row r="1545" spans="1:25" x14ac:dyDescent="0.35">
      <c r="A1545" t="s">
        <v>51</v>
      </c>
      <c r="B1545">
        <v>2020020772</v>
      </c>
      <c r="C1545">
        <v>51</v>
      </c>
      <c r="D1545">
        <v>20202021</v>
      </c>
      <c r="E1545" t="s">
        <v>33</v>
      </c>
      <c r="F1545">
        <v>0</v>
      </c>
      <c r="I1545">
        <v>8.4034351067760277E-2</v>
      </c>
      <c r="J1545">
        <v>-25.145683299746985</v>
      </c>
      <c r="K1545">
        <v>44.211599118563036</v>
      </c>
      <c r="L1545">
        <v>-3.3769683175906877</v>
      </c>
      <c r="M1545">
        <v>939.36264489157156</v>
      </c>
      <c r="N1545">
        <v>-3.9232058862550425</v>
      </c>
      <c r="O1545">
        <v>-0.51377536830253456</v>
      </c>
      <c r="P1545">
        <v>-93.587614836228369</v>
      </c>
      <c r="Q1545">
        <v>-18.726763867593753</v>
      </c>
      <c r="R1545">
        <v>-9.482678226468682</v>
      </c>
      <c r="S1545">
        <v>-2843.8900379834558</v>
      </c>
      <c r="T1545">
        <v>-7.769291471120817</v>
      </c>
      <c r="U15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5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0.45054938602806682</v>
      </c>
      <c r="W1545">
        <f>Table1[[#This Row],[Win%]]/(Table1[[#This Row],[Win%]]+Table1[[#This Row],[Opp Win%]])</f>
        <v>0.5767414144157933</v>
      </c>
      <c r="X1545">
        <f>Table1[[#This Row],[Probability]]*2.2348375</f>
        <v>1.2889233407394554</v>
      </c>
      <c r="Y1545">
        <v>66.823121963664647</v>
      </c>
    </row>
    <row r="1546" spans="1:25" x14ac:dyDescent="0.35">
      <c r="A1546" t="s">
        <v>38</v>
      </c>
      <c r="B1546">
        <v>2020020773</v>
      </c>
      <c r="C1546">
        <v>51</v>
      </c>
      <c r="D1546">
        <v>20202021</v>
      </c>
      <c r="E1546" t="s">
        <v>43</v>
      </c>
      <c r="F1546">
        <v>0</v>
      </c>
      <c r="G1546">
        <v>1</v>
      </c>
      <c r="H1546">
        <v>1</v>
      </c>
      <c r="I1546">
        <v>-0.66641054968514868</v>
      </c>
      <c r="J1546">
        <v>-57.158324950780475</v>
      </c>
      <c r="K1546">
        <v>9.6947103951214899</v>
      </c>
      <c r="L1546">
        <v>-4.1517800903490745</v>
      </c>
      <c r="M1546">
        <v>-31.16033623188423</v>
      </c>
      <c r="N1546">
        <v>1.0986362106265606</v>
      </c>
      <c r="O1546">
        <v>0.20518424839835528</v>
      </c>
      <c r="P1546">
        <v>35.513962077751387</v>
      </c>
      <c r="Q1546">
        <v>2.1305791290007257</v>
      </c>
      <c r="R1546">
        <v>3.2623198412046577</v>
      </c>
      <c r="S1546">
        <v>785.23302528180329</v>
      </c>
      <c r="T1546">
        <v>3.8844278160585533</v>
      </c>
      <c r="U15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0.45087924497215892</v>
      </c>
      <c r="V15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0.50786394040878236</v>
      </c>
      <c r="W1546">
        <f>Table1[[#This Row],[Win%]]/(Table1[[#This Row],[Win%]]+Table1[[#This Row],[Opp Win%]])</f>
        <v>0.47028156428878215</v>
      </c>
      <c r="X1546">
        <f>Table1[[#This Row],[Probability]]*2.2348375</f>
        <v>1.0510028754312311</v>
      </c>
      <c r="Y1546">
        <v>60.333283847862731</v>
      </c>
    </row>
    <row r="1547" spans="1:25" x14ac:dyDescent="0.35">
      <c r="A1547" t="s">
        <v>43</v>
      </c>
      <c r="B1547">
        <v>2020020773</v>
      </c>
      <c r="C1547">
        <v>50</v>
      </c>
      <c r="D1547">
        <v>20202021</v>
      </c>
      <c r="E1547" t="s">
        <v>38</v>
      </c>
      <c r="F1547">
        <v>1</v>
      </c>
      <c r="G1547">
        <v>1</v>
      </c>
      <c r="H1547">
        <v>1</v>
      </c>
      <c r="I1547">
        <v>0.20518424839835528</v>
      </c>
      <c r="J1547">
        <v>35.513962077751387</v>
      </c>
      <c r="K1547">
        <v>2.1305791290007257</v>
      </c>
      <c r="L1547">
        <v>3.2623198412046577</v>
      </c>
      <c r="M1547">
        <v>785.23302528180329</v>
      </c>
      <c r="N1547">
        <v>3.8844278160585533</v>
      </c>
      <c r="O1547">
        <v>-0.66641054968514868</v>
      </c>
      <c r="P1547">
        <v>-57.158324950780475</v>
      </c>
      <c r="Q1547">
        <v>9.6947103951214899</v>
      </c>
      <c r="R1547">
        <v>-4.1517800903490745</v>
      </c>
      <c r="S1547">
        <v>-31.16033623188423</v>
      </c>
      <c r="T1547">
        <v>1.0986362106265606</v>
      </c>
      <c r="U15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0.51132950262445231</v>
      </c>
      <c r="V15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0.45384751658904693</v>
      </c>
      <c r="W1547">
        <f>Table1[[#This Row],[Win%]]/(Table1[[#This Row],[Win%]]+Table1[[#This Row],[Opp Win%]])</f>
        <v>0.52977794999835692</v>
      </c>
      <c r="X1547">
        <f>Table1[[#This Row],[Probability]]*2.2348375</f>
        <v>1.183967629329453</v>
      </c>
      <c r="Y1547">
        <v>57.614062341458109</v>
      </c>
    </row>
    <row r="1548" spans="1:25" x14ac:dyDescent="0.35">
      <c r="A1548" t="s">
        <v>30</v>
      </c>
      <c r="B1548">
        <v>2020020774</v>
      </c>
      <c r="C1548">
        <v>50</v>
      </c>
      <c r="D1548">
        <v>20202021</v>
      </c>
      <c r="E1548" t="s">
        <v>35</v>
      </c>
      <c r="F1548">
        <v>0</v>
      </c>
      <c r="G1548">
        <v>1</v>
      </c>
      <c r="H1548">
        <v>1</v>
      </c>
      <c r="I1548">
        <v>-1.4722969288774828</v>
      </c>
      <c r="J1548">
        <v>116.79607728226352</v>
      </c>
      <c r="K1548">
        <v>6.890121907299573</v>
      </c>
      <c r="L1548">
        <v>1.0747770622861132</v>
      </c>
      <c r="M1548">
        <v>232.58400555555568</v>
      </c>
      <c r="N1548">
        <v>-3.0358623597115515</v>
      </c>
      <c r="O1548">
        <v>1.3322205249212851</v>
      </c>
      <c r="P1548">
        <v>-0.89181879549125753</v>
      </c>
      <c r="Q1548">
        <v>11.427095034636306</v>
      </c>
      <c r="R1548">
        <v>8.1630727501711178</v>
      </c>
      <c r="S1548">
        <v>696.79153977455735</v>
      </c>
      <c r="T1548">
        <v>4.1735657038859113</v>
      </c>
      <c r="U15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0.4792821396995251</v>
      </c>
      <c r="V15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0.50637315132158212</v>
      </c>
      <c r="W1548">
        <f>Table1[[#This Row],[Win%]]/(Table1[[#This Row],[Win%]]+Table1[[#This Row],[Opp Win%]])</f>
        <v>0.48625736001782555</v>
      </c>
      <c r="X1548">
        <f>Table1[[#This Row],[Probability]]*2.2348375</f>
        <v>1.0867061828188371</v>
      </c>
      <c r="Y1548">
        <v>60.469891388622955</v>
      </c>
    </row>
    <row r="1549" spans="1:25" x14ac:dyDescent="0.35">
      <c r="A1549" t="s">
        <v>35</v>
      </c>
      <c r="B1549">
        <v>2020020774</v>
      </c>
      <c r="C1549">
        <v>52</v>
      </c>
      <c r="D1549">
        <v>20202021</v>
      </c>
      <c r="E1549" t="s">
        <v>30</v>
      </c>
      <c r="F1549">
        <v>1</v>
      </c>
      <c r="G1549">
        <v>1</v>
      </c>
      <c r="H1549">
        <v>1</v>
      </c>
      <c r="I1549">
        <v>1.3322205249212851</v>
      </c>
      <c r="J1549">
        <v>-0.89181879549125753</v>
      </c>
      <c r="K1549">
        <v>11.427095034636306</v>
      </c>
      <c r="L1549">
        <v>8.1630727501711178</v>
      </c>
      <c r="M1549">
        <v>696.79153977455735</v>
      </c>
      <c r="N1549">
        <v>4.1735657038859113</v>
      </c>
      <c r="O1549">
        <v>-1.4722969288774828</v>
      </c>
      <c r="P1549">
        <v>116.79607728226352</v>
      </c>
      <c r="Q1549">
        <v>6.890121907299573</v>
      </c>
      <c r="R1549">
        <v>1.0747770622861132</v>
      </c>
      <c r="S1549">
        <v>232.58400555555568</v>
      </c>
      <c r="T1549">
        <v>-3.0358623597115515</v>
      </c>
      <c r="U15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0.51534177677263071</v>
      </c>
      <c r="V15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0.48696381289196539</v>
      </c>
      <c r="W1549">
        <f>Table1[[#This Row],[Win%]]/(Table1[[#This Row],[Win%]]+Table1[[#This Row],[Opp Win%]])</f>
        <v>0.51415634322171222</v>
      </c>
      <c r="X1549">
        <f>Table1[[#This Row],[Probability]]*2.2348375</f>
        <v>1.1490558766947532</v>
      </c>
      <c r="Y1549">
        <v>60.345753265427462</v>
      </c>
    </row>
    <row r="1550" spans="1:25" x14ac:dyDescent="0.35">
      <c r="A1550" t="s">
        <v>41</v>
      </c>
      <c r="B1550">
        <v>2020020775</v>
      </c>
      <c r="C1550">
        <v>51</v>
      </c>
      <c r="D1550">
        <v>20202021</v>
      </c>
      <c r="E1550" t="s">
        <v>52</v>
      </c>
      <c r="F1550">
        <v>1</v>
      </c>
      <c r="I1550">
        <v>0.21613565154688408</v>
      </c>
      <c r="J1550">
        <v>72.09442303957718</v>
      </c>
      <c r="K1550">
        <v>-5.8456133309956888</v>
      </c>
      <c r="L1550">
        <v>3.1774464668035627</v>
      </c>
      <c r="M1550">
        <v>1805.3242696400625</v>
      </c>
      <c r="N1550">
        <v>-4.657202089309032</v>
      </c>
      <c r="O1550">
        <v>0.62311717105407127</v>
      </c>
      <c r="P1550">
        <v>27.23349797469508</v>
      </c>
      <c r="Q1550">
        <v>27.959672393531708</v>
      </c>
      <c r="R1550">
        <v>2.3068099164955527</v>
      </c>
      <c r="S1550">
        <v>1185.6638666666668</v>
      </c>
      <c r="T1550">
        <v>7.3648578515872991</v>
      </c>
      <c r="U15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5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0.55911385842667272</v>
      </c>
      <c r="W1550">
        <f>Table1[[#This Row],[Win%]]/(Table1[[#This Row],[Win%]]+Table1[[#This Row],[Opp Win%]])</f>
        <v>0.49065549413338438</v>
      </c>
      <c r="X1550">
        <f>Table1[[#This Row],[Probability]]*2.2348375</f>
        <v>1.0965352978703173</v>
      </c>
      <c r="Y1550">
        <v>58.813704861754957</v>
      </c>
    </row>
    <row r="1551" spans="1:25" x14ac:dyDescent="0.35">
      <c r="A1551" t="s">
        <v>52</v>
      </c>
      <c r="B1551">
        <v>2020020775</v>
      </c>
      <c r="C1551">
        <v>50</v>
      </c>
      <c r="D1551">
        <v>20202021</v>
      </c>
      <c r="E1551" t="s">
        <v>41</v>
      </c>
      <c r="F1551">
        <v>0</v>
      </c>
      <c r="I1551">
        <v>0.62311717105407127</v>
      </c>
      <c r="J1551">
        <v>27.23349797469508</v>
      </c>
      <c r="K1551">
        <v>27.959672393531708</v>
      </c>
      <c r="L1551">
        <v>2.3068099164955527</v>
      </c>
      <c r="M1551">
        <v>1185.6638666666668</v>
      </c>
      <c r="N1551">
        <v>7.3648578515872991</v>
      </c>
      <c r="O1551">
        <v>0.21613565154688408</v>
      </c>
      <c r="P1551">
        <v>72.09442303957718</v>
      </c>
      <c r="Q1551">
        <v>-5.8456133309956888</v>
      </c>
      <c r="R1551">
        <v>3.1774464668035627</v>
      </c>
      <c r="S1551">
        <v>1805.3242696400625</v>
      </c>
      <c r="T1551">
        <v>-4.657202089309032</v>
      </c>
      <c r="U15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5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0.55515811065087883</v>
      </c>
      <c r="W1551">
        <f>Table1[[#This Row],[Win%]]/(Table1[[#This Row],[Win%]]+Table1[[#This Row],[Opp Win%]])</f>
        <v>0.50803708063556074</v>
      </c>
      <c r="X1551">
        <f>Table1[[#This Row],[Probability]]*2.2348375</f>
        <v>1.1353803191948748</v>
      </c>
      <c r="Y1551">
        <v>63.189064229161922</v>
      </c>
    </row>
    <row r="1552" spans="1:25" x14ac:dyDescent="0.35">
      <c r="A1552" t="s">
        <v>46</v>
      </c>
      <c r="B1552">
        <v>2020020776</v>
      </c>
      <c r="C1552">
        <v>51</v>
      </c>
      <c r="D1552">
        <v>20202021</v>
      </c>
      <c r="E1552" t="s">
        <v>53</v>
      </c>
      <c r="F1552">
        <v>1</v>
      </c>
      <c r="I1552">
        <v>-0.23725243880219135</v>
      </c>
      <c r="J1552">
        <v>-48.98928554607523</v>
      </c>
      <c r="K1552">
        <v>-58.111080297463594</v>
      </c>
      <c r="L1552">
        <v>-7.8971599671457895</v>
      </c>
      <c r="M1552">
        <v>-580.60023422693985</v>
      </c>
      <c r="N1552">
        <v>-1.3995549579865054</v>
      </c>
      <c r="O1552">
        <v>0.26404804032169604</v>
      </c>
      <c r="P1552">
        <v>-35.944142228844967</v>
      </c>
      <c r="Q1552">
        <v>-7.6777877059676882</v>
      </c>
      <c r="R1552">
        <v>-4.2448670171115666</v>
      </c>
      <c r="S1552">
        <v>172.43258244766525</v>
      </c>
      <c r="T1552">
        <v>4.7781075065244263</v>
      </c>
      <c r="U15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5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0.4364477604881607</v>
      </c>
      <c r="W1552">
        <f>Table1[[#This Row],[Win%]]/(Table1[[#This Row],[Win%]]+Table1[[#This Row],[Opp Win%]])</f>
        <v>0.42006837232027688</v>
      </c>
      <c r="X1552">
        <f>Table1[[#This Row],[Probability]]*2.2348375</f>
        <v>0.93878455102531666</v>
      </c>
      <c r="Y1552">
        <v>41.484246665035307</v>
      </c>
    </row>
    <row r="1553" spans="1:25" x14ac:dyDescent="0.35">
      <c r="A1553" t="s">
        <v>53</v>
      </c>
      <c r="B1553">
        <v>2020020776</v>
      </c>
      <c r="C1553">
        <v>51</v>
      </c>
      <c r="D1553">
        <v>20202021</v>
      </c>
      <c r="E1553" t="s">
        <v>46</v>
      </c>
      <c r="F1553">
        <v>0</v>
      </c>
      <c r="I1553">
        <v>0.26404804032169604</v>
      </c>
      <c r="J1553">
        <v>-35.944142228844967</v>
      </c>
      <c r="K1553">
        <v>-7.6777877059676882</v>
      </c>
      <c r="L1553">
        <v>-4.2448670171115666</v>
      </c>
      <c r="M1553">
        <v>172.43258244766525</v>
      </c>
      <c r="N1553">
        <v>4.7781075065244263</v>
      </c>
      <c r="O1553">
        <v>-0.23725243880219135</v>
      </c>
      <c r="P1553">
        <v>-48.98928554607523</v>
      </c>
      <c r="Q1553">
        <v>-58.111080297463594</v>
      </c>
      <c r="R1553">
        <v>-7.8971599671457895</v>
      </c>
      <c r="S1553">
        <v>-580.60023422693985</v>
      </c>
      <c r="T1553">
        <v>-1.3995549579865054</v>
      </c>
      <c r="U15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5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0.32464632577291014</v>
      </c>
      <c r="W1553">
        <f>Table1[[#This Row],[Win%]]/(Table1[[#This Row],[Win%]]+Table1[[#This Row],[Opp Win%]])</f>
        <v>0.5774937397201737</v>
      </c>
      <c r="X1553">
        <f>Table1[[#This Row],[Probability]]*2.2348375</f>
        <v>1.2906046655418837</v>
      </c>
      <c r="Y1553">
        <v>57.051533421697023</v>
      </c>
    </row>
    <row r="1554" spans="1:25" x14ac:dyDescent="0.35">
      <c r="A1554" t="s">
        <v>37</v>
      </c>
      <c r="B1554">
        <v>2020020777</v>
      </c>
      <c r="C1554">
        <v>51</v>
      </c>
      <c r="D1554">
        <v>20202021</v>
      </c>
      <c r="E1554" t="s">
        <v>55</v>
      </c>
      <c r="F1554">
        <v>0</v>
      </c>
      <c r="I1554">
        <v>-0.34950432107460772</v>
      </c>
      <c r="J1554">
        <v>32.638115399858037</v>
      </c>
      <c r="K1554">
        <v>6.5659599830576241</v>
      </c>
      <c r="L1554">
        <v>10.632614160164273</v>
      </c>
      <c r="M1554">
        <v>599.96992300469537</v>
      </c>
      <c r="N1554">
        <v>1.5398230742927268</v>
      </c>
      <c r="O1554">
        <v>0.75781942978097072</v>
      </c>
      <c r="P1554">
        <v>88.581902214141465</v>
      </c>
      <c r="Q1554">
        <v>-12.573410196544119</v>
      </c>
      <c r="R1554">
        <v>-5.2058526433949339</v>
      </c>
      <c r="S1554">
        <v>714.05321721439736</v>
      </c>
      <c r="T1554">
        <v>-1.2598363417135965</v>
      </c>
      <c r="U15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5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0.53272037987727971</v>
      </c>
      <c r="W1554">
        <f>Table1[[#This Row],[Win%]]/(Table1[[#This Row],[Win%]]+Table1[[#This Row],[Opp Win%]])</f>
        <v>0.47807276254670994</v>
      </c>
      <c r="X1554">
        <f>Table1[[#This Row],[Probability]]*2.2348375</f>
        <v>1.0684149374679828</v>
      </c>
      <c r="Y1554">
        <v>60.12243420564716</v>
      </c>
    </row>
    <row r="1555" spans="1:25" x14ac:dyDescent="0.35">
      <c r="A1555" t="s">
        <v>55</v>
      </c>
      <c r="B1555">
        <v>2020020777</v>
      </c>
      <c r="C1555">
        <v>51</v>
      </c>
      <c r="D1555">
        <v>20202021</v>
      </c>
      <c r="E1555" t="s">
        <v>37</v>
      </c>
      <c r="F1555">
        <v>1</v>
      </c>
      <c r="I1555">
        <v>0.75781942978097072</v>
      </c>
      <c r="J1555">
        <v>88.581902214141465</v>
      </c>
      <c r="K1555">
        <v>-12.573410196544119</v>
      </c>
      <c r="L1555">
        <v>-5.2058526433949339</v>
      </c>
      <c r="M1555">
        <v>714.05321721439736</v>
      </c>
      <c r="N1555">
        <v>-1.2598363417135965</v>
      </c>
      <c r="O1555">
        <v>-0.34950432107460772</v>
      </c>
      <c r="P1555">
        <v>32.638115399858037</v>
      </c>
      <c r="Q1555">
        <v>6.5659599830576241</v>
      </c>
      <c r="R1555">
        <v>10.632614160164273</v>
      </c>
      <c r="S1555">
        <v>599.96992300469537</v>
      </c>
      <c r="T1555">
        <v>1.5398230742927268</v>
      </c>
      <c r="U15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5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0.48465607646813058</v>
      </c>
      <c r="W1555">
        <f>Table1[[#This Row],[Win%]]/(Table1[[#This Row],[Win%]]+Table1[[#This Row],[Opp Win%]])</f>
        <v>0.52180913668053286</v>
      </c>
      <c r="X1555">
        <f>Table1[[#This Row],[Probability]]*2.2348375</f>
        <v>1.1661586264962802</v>
      </c>
      <c r="Y1555">
        <v>57.208942837179841</v>
      </c>
    </row>
    <row r="1556" spans="1:25" x14ac:dyDescent="0.35">
      <c r="A1556" t="s">
        <v>40</v>
      </c>
      <c r="B1556">
        <v>2020020778</v>
      </c>
      <c r="C1556">
        <v>50</v>
      </c>
      <c r="D1556">
        <v>20202021</v>
      </c>
      <c r="E1556" t="s">
        <v>50</v>
      </c>
      <c r="F1556">
        <v>1</v>
      </c>
      <c r="I1556">
        <v>0.98834646605749321</v>
      </c>
      <c r="J1556">
        <v>-10.997271694041949</v>
      </c>
      <c r="K1556">
        <v>19.75383812543657</v>
      </c>
      <c r="L1556">
        <v>6.3204991704312121</v>
      </c>
      <c r="M1556">
        <v>-113.65008168852069</v>
      </c>
      <c r="N1556">
        <v>-23.376013543343358</v>
      </c>
      <c r="O1556">
        <v>0.75453400883641186</v>
      </c>
      <c r="P1556">
        <v>110.80240304278483</v>
      </c>
      <c r="Q1556">
        <v>20.666081190772974</v>
      </c>
      <c r="R1556">
        <v>-9.0364085481661469</v>
      </c>
      <c r="S1556">
        <v>-1893.0857029733961</v>
      </c>
      <c r="T1556">
        <v>2.5698265829382216</v>
      </c>
      <c r="U15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5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0.54261281822962326</v>
      </c>
      <c r="W1556">
        <f>Table1[[#This Row],[Win%]]/(Table1[[#This Row],[Win%]]+Table1[[#This Row],[Opp Win%]])</f>
        <v>0.51057726959098693</v>
      </c>
      <c r="X1556">
        <f>Table1[[#This Row],[Probability]]*2.2348375</f>
        <v>1.1410572287295471</v>
      </c>
      <c r="Y1556">
        <v>60.473602652485319</v>
      </c>
    </row>
    <row r="1557" spans="1:25" x14ac:dyDescent="0.35">
      <c r="A1557" t="s">
        <v>50</v>
      </c>
      <c r="B1557">
        <v>2020020778</v>
      </c>
      <c r="C1557">
        <v>50</v>
      </c>
      <c r="D1557">
        <v>20202021</v>
      </c>
      <c r="E1557" t="s">
        <v>40</v>
      </c>
      <c r="F1557">
        <v>0</v>
      </c>
      <c r="I1557">
        <v>0.75453400883641186</v>
      </c>
      <c r="J1557">
        <v>110.80240304278483</v>
      </c>
      <c r="K1557">
        <v>20.666081190772974</v>
      </c>
      <c r="L1557">
        <v>-9.0364085481661469</v>
      </c>
      <c r="M1557">
        <v>-1893.0857029733961</v>
      </c>
      <c r="N1557">
        <v>2.5698265829382216</v>
      </c>
      <c r="O1557">
        <v>0.98834646605749321</v>
      </c>
      <c r="P1557">
        <v>-10.997271694041949</v>
      </c>
      <c r="Q1557">
        <v>19.75383812543657</v>
      </c>
      <c r="R1557">
        <v>6.3204991704312121</v>
      </c>
      <c r="S1557">
        <v>-113.65008168852069</v>
      </c>
      <c r="T1557">
        <v>-23.376013543343358</v>
      </c>
      <c r="U15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5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0.60180471238935862</v>
      </c>
      <c r="W1557">
        <f>Table1[[#This Row],[Win%]]/(Table1[[#This Row],[Win%]]+Table1[[#This Row],[Opp Win%]])</f>
        <v>0.48783779061874688</v>
      </c>
      <c r="X1557">
        <f>Table1[[#This Row],[Probability]]*2.2348375</f>
        <v>1.0902381883919237</v>
      </c>
      <c r="Y1557">
        <v>63.424051773157935</v>
      </c>
    </row>
    <row r="1558" spans="1:25" x14ac:dyDescent="0.35">
      <c r="A1558" t="s">
        <v>34</v>
      </c>
      <c r="B1558">
        <v>2020020779</v>
      </c>
      <c r="C1558">
        <v>50</v>
      </c>
      <c r="D1558">
        <v>20202021</v>
      </c>
      <c r="E1558" t="s">
        <v>54</v>
      </c>
      <c r="F1558">
        <v>0</v>
      </c>
      <c r="I1558">
        <v>-0.75224217186173958</v>
      </c>
      <c r="J1558">
        <v>23.850672167193142</v>
      </c>
      <c r="K1558">
        <v>28.234545118035982</v>
      </c>
      <c r="L1558">
        <v>-0.92111616153319176</v>
      </c>
      <c r="M1558">
        <v>-890.01733174603169</v>
      </c>
      <c r="N1558">
        <v>8.3924204510123062</v>
      </c>
      <c r="O1558">
        <v>2.2843385975357688E-2</v>
      </c>
      <c r="P1558">
        <v>-43.242299603851876</v>
      </c>
      <c r="Q1558">
        <v>27.992116334146409</v>
      </c>
      <c r="R1558">
        <v>4.9296709705681074</v>
      </c>
      <c r="S1558">
        <v>1704.1662665101721</v>
      </c>
      <c r="T1558">
        <v>19.008328588597113</v>
      </c>
      <c r="U15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5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0.65148456723970016</v>
      </c>
      <c r="W1558">
        <f>Table1[[#This Row],[Win%]]/(Table1[[#This Row],[Win%]]+Table1[[#This Row],[Opp Win%]])</f>
        <v>0.47292680460442144</v>
      </c>
      <c r="X1558">
        <f>Table1[[#This Row],[Probability]]*2.2348375</f>
        <v>1.0569145576851335</v>
      </c>
      <c r="Y1558">
        <v>63.106907725706186</v>
      </c>
    </row>
    <row r="1559" spans="1:25" x14ac:dyDescent="0.35">
      <c r="A1559" t="s">
        <v>54</v>
      </c>
      <c r="B1559">
        <v>2020020779</v>
      </c>
      <c r="C1559">
        <v>50</v>
      </c>
      <c r="D1559">
        <v>20202021</v>
      </c>
      <c r="E1559" t="s">
        <v>34</v>
      </c>
      <c r="F1559">
        <v>1</v>
      </c>
      <c r="I1559">
        <v>2.2843385975357688E-2</v>
      </c>
      <c r="J1559">
        <v>-43.242299603851876</v>
      </c>
      <c r="K1559">
        <v>27.992116334146409</v>
      </c>
      <c r="L1559">
        <v>4.9296709705681074</v>
      </c>
      <c r="M1559">
        <v>1704.1662665101721</v>
      </c>
      <c r="N1559">
        <v>19.008328588597113</v>
      </c>
      <c r="O1559">
        <v>-0.75224217186173958</v>
      </c>
      <c r="P1559">
        <v>23.850672167193142</v>
      </c>
      <c r="Q1559">
        <v>28.234545118035982</v>
      </c>
      <c r="R1559">
        <v>-0.92111616153319176</v>
      </c>
      <c r="S1559">
        <v>-890.01733174603169</v>
      </c>
      <c r="T1559">
        <v>8.3924204510123062</v>
      </c>
      <c r="U15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5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0.59708165036355676</v>
      </c>
      <c r="W1559">
        <f>Table1[[#This Row],[Win%]]/(Table1[[#This Row],[Win%]]+Table1[[#This Row],[Opp Win%]])</f>
        <v>0.52732191461064193</v>
      </c>
      <c r="X1559">
        <f>Table1[[#This Row],[Probability]]*2.2348375</f>
        <v>1.1784787893436603</v>
      </c>
      <c r="Y1559">
        <v>62.215365154700024</v>
      </c>
    </row>
    <row r="1560" spans="1:25" x14ac:dyDescent="0.35">
      <c r="A1560" t="s">
        <v>26</v>
      </c>
      <c r="B1560">
        <v>2020020780</v>
      </c>
      <c r="C1560">
        <v>50</v>
      </c>
      <c r="D1560">
        <v>20202021</v>
      </c>
      <c r="E1560" t="s">
        <v>39</v>
      </c>
      <c r="F1560">
        <v>0</v>
      </c>
      <c r="I1560">
        <v>4.0228738473646497E-2</v>
      </c>
      <c r="J1560">
        <v>-80.641046765566131</v>
      </c>
      <c r="K1560">
        <v>-24.655634790896553</v>
      </c>
      <c r="L1560">
        <v>7.3225525585215614</v>
      </c>
      <c r="M1560">
        <v>512.9138392801251</v>
      </c>
      <c r="N1560">
        <v>11.892432240407885</v>
      </c>
      <c r="O1560">
        <v>-1.4216466893155388</v>
      </c>
      <c r="P1560">
        <v>-192.22475691616364</v>
      </c>
      <c r="Q1560">
        <v>-23.56196993405575</v>
      </c>
      <c r="R1560">
        <v>0.54363400958247965</v>
      </c>
      <c r="S1560">
        <v>-671.32156984126937</v>
      </c>
      <c r="T1560">
        <v>-10.953793928354404</v>
      </c>
      <c r="U15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5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0.42000368711114172</v>
      </c>
      <c r="W1560">
        <f>Table1[[#This Row],[Win%]]/(Table1[[#This Row],[Win%]]+Table1[[#This Row],[Opp Win%]])</f>
        <v>0.46590909650482248</v>
      </c>
      <c r="X1560">
        <f>Table1[[#This Row],[Probability]]*2.2348375</f>
        <v>1.0412311204600961</v>
      </c>
      <c r="Y1560">
        <v>48.725662141939658</v>
      </c>
    </row>
    <row r="1561" spans="1:25" x14ac:dyDescent="0.35">
      <c r="A1561" t="s">
        <v>39</v>
      </c>
      <c r="B1561">
        <v>2020020780</v>
      </c>
      <c r="C1561">
        <v>50</v>
      </c>
      <c r="D1561">
        <v>20202021</v>
      </c>
      <c r="E1561" t="s">
        <v>26</v>
      </c>
      <c r="F1561">
        <v>1</v>
      </c>
      <c r="I1561">
        <v>-1.4216466893155388</v>
      </c>
      <c r="J1561">
        <v>-192.22475691616364</v>
      </c>
      <c r="K1561">
        <v>-23.56196993405575</v>
      </c>
      <c r="L1561">
        <v>0.54363400958247965</v>
      </c>
      <c r="M1561">
        <v>-671.32156984126937</v>
      </c>
      <c r="N1561">
        <v>-10.953793928354404</v>
      </c>
      <c r="O1561">
        <v>4.0228738473646497E-2</v>
      </c>
      <c r="P1561">
        <v>-80.641046765566131</v>
      </c>
      <c r="Q1561">
        <v>-24.655634790896553</v>
      </c>
      <c r="R1561">
        <v>7.3225525585215614</v>
      </c>
      <c r="S1561">
        <v>512.9138392801251</v>
      </c>
      <c r="T1561">
        <v>11.892432240407885</v>
      </c>
      <c r="U15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5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0.33943299225415513</v>
      </c>
      <c r="W1561">
        <f>Table1[[#This Row],[Win%]]/(Table1[[#This Row],[Win%]]+Table1[[#This Row],[Opp Win%]])</f>
        <v>0.53372529873466246</v>
      </c>
      <c r="X1561">
        <f>Table1[[#This Row],[Probability]]*2.2348375</f>
        <v>1.1927893123109261</v>
      </c>
      <c r="Y1561">
        <v>47.378391560179018</v>
      </c>
    </row>
    <row r="1562" spans="1:25" x14ac:dyDescent="0.35">
      <c r="A1562" t="s">
        <v>27</v>
      </c>
      <c r="B1562">
        <v>2020020781</v>
      </c>
      <c r="C1562">
        <v>50</v>
      </c>
      <c r="D1562">
        <v>20202021</v>
      </c>
      <c r="E1562" t="s">
        <v>49</v>
      </c>
      <c r="F1562">
        <v>0</v>
      </c>
      <c r="I1562">
        <v>-0.3447130821971266</v>
      </c>
      <c r="J1562">
        <v>9.8993165852311584</v>
      </c>
      <c r="K1562">
        <v>-26.142380506501638</v>
      </c>
      <c r="L1562">
        <v>1.6962691909650935</v>
      </c>
      <c r="M1562">
        <v>-28.623180952380835</v>
      </c>
      <c r="N1562">
        <v>24.050277034734826</v>
      </c>
      <c r="O1562">
        <v>9.553332437371452E-2</v>
      </c>
      <c r="P1562">
        <v>-116.06624311111115</v>
      </c>
      <c r="Q1562">
        <v>-15.396263933592431</v>
      </c>
      <c r="R1562">
        <v>5.0337093004791242</v>
      </c>
      <c r="S1562">
        <v>1899.4220578329882</v>
      </c>
      <c r="T1562">
        <v>-8.7177326626672311</v>
      </c>
      <c r="U15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5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0.47921849647490738</v>
      </c>
      <c r="W1562">
        <f>Table1[[#This Row],[Win%]]/(Table1[[#This Row],[Win%]]+Table1[[#This Row],[Opp Win%]])</f>
        <v>0.46170512264139524</v>
      </c>
      <c r="X1562">
        <f>Table1[[#This Row],[Probability]]*2.2348375</f>
        <v>1.0318359220210891</v>
      </c>
      <c r="Y1562">
        <v>50.587558404204643</v>
      </c>
    </row>
    <row r="1563" spans="1:25" x14ac:dyDescent="0.35">
      <c r="A1563" t="s">
        <v>49</v>
      </c>
      <c r="B1563">
        <v>2020020781</v>
      </c>
      <c r="C1563">
        <v>50</v>
      </c>
      <c r="D1563">
        <v>20202021</v>
      </c>
      <c r="E1563" t="s">
        <v>27</v>
      </c>
      <c r="F1563">
        <v>1</v>
      </c>
      <c r="I1563">
        <v>9.553332437371452E-2</v>
      </c>
      <c r="J1563">
        <v>-116.06624311111115</v>
      </c>
      <c r="K1563">
        <v>-15.396263933592431</v>
      </c>
      <c r="L1563">
        <v>5.0337093004791242</v>
      </c>
      <c r="M1563">
        <v>1899.4220578329882</v>
      </c>
      <c r="N1563">
        <v>-8.7177326626672311</v>
      </c>
      <c r="O1563">
        <v>-0.3447130821971266</v>
      </c>
      <c r="P1563">
        <v>9.8993165852311584</v>
      </c>
      <c r="Q1563">
        <v>-26.142380506501638</v>
      </c>
      <c r="R1563">
        <v>1.6962691909650935</v>
      </c>
      <c r="S1563">
        <v>-28.623180952380835</v>
      </c>
      <c r="T1563">
        <v>24.050277034734826</v>
      </c>
      <c r="U15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5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0.37237565804143963</v>
      </c>
      <c r="W1563">
        <f>Table1[[#This Row],[Win%]]/(Table1[[#This Row],[Win%]]+Table1[[#This Row],[Opp Win%]])</f>
        <v>0.53825834027965247</v>
      </c>
      <c r="X1563">
        <f>Table1[[#This Row],[Probability]]*2.2348375</f>
        <v>1.2029199235447277</v>
      </c>
      <c r="Y1563">
        <v>51.028861738177902</v>
      </c>
    </row>
    <row r="1564" spans="1:25" x14ac:dyDescent="0.35">
      <c r="A1564" t="s">
        <v>28</v>
      </c>
      <c r="B1564">
        <v>2020020782</v>
      </c>
      <c r="C1564">
        <v>51</v>
      </c>
      <c r="D1564">
        <v>20202021</v>
      </c>
      <c r="E1564" t="s">
        <v>29</v>
      </c>
      <c r="F1564">
        <v>1</v>
      </c>
      <c r="I1564">
        <v>7.3356732997945123E-2</v>
      </c>
      <c r="J1564">
        <v>-28.333254320071823</v>
      </c>
      <c r="K1564">
        <v>33.982612491325931</v>
      </c>
      <c r="L1564">
        <v>8.8475354469541401</v>
      </c>
      <c r="M1564">
        <v>1042.6090174603178</v>
      </c>
      <c r="N1564">
        <v>14.053344582942731</v>
      </c>
      <c r="O1564">
        <v>-0.78263231559890589</v>
      </c>
      <c r="P1564">
        <v>68.80763019393649</v>
      </c>
      <c r="Q1564">
        <v>-30.129326102554245</v>
      </c>
      <c r="R1564">
        <v>1.8523266858316241</v>
      </c>
      <c r="S1564">
        <v>3.4060244766508276</v>
      </c>
      <c r="T1564">
        <v>-5.9694391413430203</v>
      </c>
      <c r="U15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5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0.40522168767383387</v>
      </c>
      <c r="W1564">
        <f>Table1[[#This Row],[Win%]]/(Table1[[#This Row],[Win%]]+Table1[[#This Row],[Opp Win%]])</f>
        <v>0.62547556429890527</v>
      </c>
      <c r="X1564">
        <f>Table1[[#This Row],[Probability]]*2.2348375</f>
        <v>1.3978362464288545</v>
      </c>
      <c r="Y1564">
        <v>60.815556417460442</v>
      </c>
    </row>
    <row r="1565" spans="1:25" x14ac:dyDescent="0.35">
      <c r="A1565" t="s">
        <v>29</v>
      </c>
      <c r="B1565">
        <v>2020020782</v>
      </c>
      <c r="C1565">
        <v>51</v>
      </c>
      <c r="D1565">
        <v>20202021</v>
      </c>
      <c r="E1565" t="s">
        <v>28</v>
      </c>
      <c r="F1565">
        <v>0</v>
      </c>
      <c r="I1565">
        <v>-0.78263231559890589</v>
      </c>
      <c r="J1565">
        <v>68.80763019393649</v>
      </c>
      <c r="K1565">
        <v>-30.129326102554245</v>
      </c>
      <c r="L1565">
        <v>1.8523266858316241</v>
      </c>
      <c r="M1565">
        <v>3.4060244766508276</v>
      </c>
      <c r="N1565">
        <v>-5.9694391413430203</v>
      </c>
      <c r="O1565">
        <v>7.3356732997945123E-2</v>
      </c>
      <c r="P1565">
        <v>-28.333254320071823</v>
      </c>
      <c r="Q1565">
        <v>33.982612491325931</v>
      </c>
      <c r="R1565">
        <v>8.8475354469541401</v>
      </c>
      <c r="S1565">
        <v>1042.6090174603178</v>
      </c>
      <c r="T1565">
        <v>14.053344582942731</v>
      </c>
      <c r="U15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5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0.64916182960753299</v>
      </c>
      <c r="W1565">
        <f>Table1[[#This Row],[Win%]]/(Table1[[#This Row],[Win%]]+Table1[[#This Row],[Opp Win%]])</f>
        <v>0.37021129523372681</v>
      </c>
      <c r="X1565">
        <f>Table1[[#This Row],[Probability]]*2.2348375</f>
        <v>0.82736208551190382</v>
      </c>
      <c r="Y1565">
        <v>50.007200149552986</v>
      </c>
    </row>
    <row r="1566" spans="1:25" x14ac:dyDescent="0.35">
      <c r="A1566" t="s">
        <v>42</v>
      </c>
      <c r="B1566">
        <v>2020020783</v>
      </c>
      <c r="C1566">
        <v>51</v>
      </c>
      <c r="D1566">
        <v>20202021</v>
      </c>
      <c r="E1566" t="s">
        <v>47</v>
      </c>
      <c r="F1566">
        <v>1</v>
      </c>
      <c r="I1566">
        <v>-1.3240423087542801</v>
      </c>
      <c r="J1566">
        <v>-197.64799776220616</v>
      </c>
      <c r="K1566">
        <v>-15.035190240502786</v>
      </c>
      <c r="L1566">
        <v>-0.54055490212183344</v>
      </c>
      <c r="M1566">
        <v>130.61550365769494</v>
      </c>
      <c r="N1566">
        <v>8.1597843602973601</v>
      </c>
      <c r="O1566">
        <v>-0.36688967357289681</v>
      </c>
      <c r="P1566">
        <v>134.82661183742056</v>
      </c>
      <c r="Q1566">
        <v>15.996563027579304</v>
      </c>
      <c r="R1566">
        <v>-2.4871668117727559</v>
      </c>
      <c r="S1566">
        <v>-344.5575705314011</v>
      </c>
      <c r="T1566">
        <v>1.2504598696003297</v>
      </c>
      <c r="U15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5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0.57418813559975868</v>
      </c>
      <c r="W1566">
        <f>Table1[[#This Row],[Win%]]/(Table1[[#This Row],[Win%]]+Table1[[#This Row],[Opp Win%]])</f>
        <v>0.43994161473611293</v>
      </c>
      <c r="X1566">
        <f>Table1[[#This Row],[Probability]]*2.2348375</f>
        <v>0.98319801842281773</v>
      </c>
      <c r="Y1566">
        <v>49.231149002975464</v>
      </c>
    </row>
    <row r="1567" spans="1:25" x14ac:dyDescent="0.35">
      <c r="A1567" t="s">
        <v>47</v>
      </c>
      <c r="B1567">
        <v>2020020783</v>
      </c>
      <c r="C1567">
        <v>51</v>
      </c>
      <c r="D1567">
        <v>20202021</v>
      </c>
      <c r="E1567" t="s">
        <v>42</v>
      </c>
      <c r="F1567">
        <v>0</v>
      </c>
      <c r="I1567">
        <v>-0.36688967357289681</v>
      </c>
      <c r="J1567">
        <v>134.82661183742056</v>
      </c>
      <c r="K1567">
        <v>15.996563027579304</v>
      </c>
      <c r="L1567">
        <v>-2.4871668117727559</v>
      </c>
      <c r="M1567">
        <v>-344.5575705314011</v>
      </c>
      <c r="N1567">
        <v>1.2504598696003297</v>
      </c>
      <c r="O1567">
        <v>-1.3240423087542801</v>
      </c>
      <c r="P1567">
        <v>-197.64799776220616</v>
      </c>
      <c r="Q1567">
        <v>-15.035190240502786</v>
      </c>
      <c r="R1567">
        <v>-0.54055490212183344</v>
      </c>
      <c r="S1567">
        <v>130.61550365769494</v>
      </c>
      <c r="T1567">
        <v>8.1597843602973601</v>
      </c>
      <c r="U15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5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0.44152389551514321</v>
      </c>
      <c r="W1567">
        <f>Table1[[#This Row],[Win%]]/(Table1[[#This Row],[Win%]]+Table1[[#This Row],[Opp Win%]])</f>
        <v>0.56178925897197496</v>
      </c>
      <c r="X1567">
        <f>Table1[[#This Row],[Probability]]*2.2348375</f>
        <v>1.255507703047781</v>
      </c>
      <c r="Y1567">
        <v>61.999008241356869</v>
      </c>
    </row>
    <row r="1568" spans="1:25" x14ac:dyDescent="0.35">
      <c r="A1568" t="s">
        <v>44</v>
      </c>
      <c r="B1568">
        <v>2020020784</v>
      </c>
      <c r="C1568">
        <v>51</v>
      </c>
      <c r="D1568">
        <v>20202021</v>
      </c>
      <c r="E1568" t="s">
        <v>45</v>
      </c>
      <c r="F1568">
        <v>0</v>
      </c>
      <c r="I1568">
        <v>1.4214744605817919</v>
      </c>
      <c r="J1568">
        <v>60.494438500701349</v>
      </c>
      <c r="K1568">
        <v>-8.9224645052110425</v>
      </c>
      <c r="L1568">
        <v>-3.8317542018280264</v>
      </c>
      <c r="M1568">
        <v>-1192.0137722222225</v>
      </c>
      <c r="N1568">
        <v>-2.6890756118069388</v>
      </c>
      <c r="O1568">
        <v>-1.7132277981451078</v>
      </c>
      <c r="P1568">
        <v>-125.68160447737642</v>
      </c>
      <c r="Q1568">
        <v>-11.214324053218979</v>
      </c>
      <c r="R1568">
        <v>-4.2174885092402441</v>
      </c>
      <c r="S1568">
        <v>-960.02476981891346</v>
      </c>
      <c r="T1568">
        <v>-5.8308160873258474</v>
      </c>
      <c r="U15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5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0.48056440191488348</v>
      </c>
      <c r="W1568">
        <f>Table1[[#This Row],[Win%]]/(Table1[[#This Row],[Win%]]+Table1[[#This Row],[Opp Win%]])</f>
        <v>0.47892291787695729</v>
      </c>
      <c r="X1568">
        <f>Table1[[#This Row],[Probability]]*2.2348375</f>
        <v>1.0703148964808444</v>
      </c>
      <c r="Y1568">
        <v>53.536131727731494</v>
      </c>
    </row>
    <row r="1569" spans="1:25" x14ac:dyDescent="0.35">
      <c r="A1569" t="s">
        <v>45</v>
      </c>
      <c r="B1569">
        <v>2020020784</v>
      </c>
      <c r="C1569">
        <v>51</v>
      </c>
      <c r="D1569">
        <v>20202021</v>
      </c>
      <c r="E1569" t="s">
        <v>44</v>
      </c>
      <c r="F1569">
        <v>1</v>
      </c>
      <c r="I1569">
        <v>-1.7132277981451078</v>
      </c>
      <c r="J1569">
        <v>-125.68160447737642</v>
      </c>
      <c r="K1569">
        <v>-11.214324053218979</v>
      </c>
      <c r="L1569">
        <v>-4.2174885092402441</v>
      </c>
      <c r="M1569">
        <v>-960.02476981891346</v>
      </c>
      <c r="N1569">
        <v>-5.8308160873258474</v>
      </c>
      <c r="O1569">
        <v>1.4214744605817919</v>
      </c>
      <c r="P1569">
        <v>60.494438500701349</v>
      </c>
      <c r="Q1569">
        <v>-8.9224645052110425</v>
      </c>
      <c r="R1569">
        <v>-3.8317542018280264</v>
      </c>
      <c r="S1569">
        <v>-1192.0137722222225</v>
      </c>
      <c r="T1569">
        <v>-2.6890756118069388</v>
      </c>
      <c r="U15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5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0.43798111794505584</v>
      </c>
      <c r="W1569">
        <f>Table1[[#This Row],[Win%]]/(Table1[[#This Row],[Win%]]+Table1[[#This Row],[Opp Win%]])</f>
        <v>0.52092268447521028</v>
      </c>
      <c r="X1569">
        <f>Table1[[#This Row],[Probability]]*2.2348375</f>
        <v>1.1641775498658677</v>
      </c>
      <c r="Y1569">
        <v>52.164891647337086</v>
      </c>
    </row>
    <row r="1570" spans="1:25" x14ac:dyDescent="0.35">
      <c r="A1570" t="s">
        <v>48</v>
      </c>
      <c r="B1570">
        <v>2020020785</v>
      </c>
      <c r="C1570">
        <v>51</v>
      </c>
      <c r="D1570">
        <v>20202021</v>
      </c>
      <c r="E1570" t="s">
        <v>56</v>
      </c>
      <c r="F1570">
        <v>0</v>
      </c>
      <c r="I1570">
        <v>6.5280073175905284E-2</v>
      </c>
      <c r="J1570">
        <v>71.226022474350017</v>
      </c>
      <c r="K1570">
        <v>38.062897552639093</v>
      </c>
      <c r="L1570">
        <v>-10.835176515311939</v>
      </c>
      <c r="M1570">
        <v>-2729.2985930756845</v>
      </c>
      <c r="N1570">
        <v>-7.8639648310119181</v>
      </c>
      <c r="O1570">
        <v>2.517436130670772</v>
      </c>
      <c r="P1570">
        <v>251.31253095721178</v>
      </c>
      <c r="Q1570">
        <v>22.934501807389314</v>
      </c>
      <c r="R1570">
        <v>2.8680693278576328</v>
      </c>
      <c r="S1570">
        <v>-776.50276076296814</v>
      </c>
      <c r="T1570">
        <v>-8.8705391067252393</v>
      </c>
      <c r="U15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5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0.6716762994984139</v>
      </c>
      <c r="W1570">
        <f>Table1[[#This Row],[Win%]]/(Table1[[#This Row],[Win%]]+Table1[[#This Row],[Opp Win%]])</f>
        <v>0.47793631295882966</v>
      </c>
      <c r="X1570">
        <f>Table1[[#This Row],[Probability]]*2.2348375</f>
        <v>1.0681099948121284</v>
      </c>
      <c r="Y1570">
        <v>65.254725434603387</v>
      </c>
    </row>
    <row r="1571" spans="1:25" x14ac:dyDescent="0.35">
      <c r="A1571" t="s">
        <v>56</v>
      </c>
      <c r="B1571">
        <v>2020020785</v>
      </c>
      <c r="C1571">
        <v>51</v>
      </c>
      <c r="D1571">
        <v>20202021</v>
      </c>
      <c r="E1571" t="s">
        <v>48</v>
      </c>
      <c r="F1571">
        <v>1</v>
      </c>
      <c r="I1571">
        <v>2.517436130670772</v>
      </c>
      <c r="J1571">
        <v>251.31253095721178</v>
      </c>
      <c r="K1571">
        <v>22.934501807389314</v>
      </c>
      <c r="L1571">
        <v>2.8680693278576328</v>
      </c>
      <c r="M1571">
        <v>-776.50276076296814</v>
      </c>
      <c r="N1571">
        <v>-8.8705391067252393</v>
      </c>
      <c r="O1571">
        <v>6.5280073175905284E-2</v>
      </c>
      <c r="P1571">
        <v>71.226022474350017</v>
      </c>
      <c r="Q1571">
        <v>38.062897552639093</v>
      </c>
      <c r="R1571">
        <v>-10.835176515311939</v>
      </c>
      <c r="S1571">
        <v>-2729.2985930756845</v>
      </c>
      <c r="T1571">
        <v>-7.8639648310119181</v>
      </c>
      <c r="U15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5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0.61371541371577243</v>
      </c>
      <c r="W1571">
        <f>Table1[[#This Row],[Win%]]/(Table1[[#This Row],[Win%]]+Table1[[#This Row],[Opp Win%]])</f>
        <v>0.52203044405364085</v>
      </c>
      <c r="X1571">
        <f>Table1[[#This Row],[Probability]]*2.2348375</f>
        <v>1.1666532125127285</v>
      </c>
      <c r="Y1571">
        <v>62.991503854705769</v>
      </c>
    </row>
    <row r="1572" spans="1:25" x14ac:dyDescent="0.35">
      <c r="A1572" t="s">
        <v>30</v>
      </c>
      <c r="B1572">
        <v>2020020786</v>
      </c>
      <c r="C1572">
        <v>51</v>
      </c>
      <c r="D1572">
        <v>20202021</v>
      </c>
      <c r="E1572" t="s">
        <v>36</v>
      </c>
      <c r="F1572">
        <v>1</v>
      </c>
      <c r="I1572">
        <v>-1.4722969288774828</v>
      </c>
      <c r="J1572">
        <v>116.79607728226352</v>
      </c>
      <c r="K1572">
        <v>6.890121907299573</v>
      </c>
      <c r="L1572">
        <v>1.0747770622861132</v>
      </c>
      <c r="M1572">
        <v>232.58400555555568</v>
      </c>
      <c r="N1572">
        <v>-3.0358623597115515</v>
      </c>
      <c r="O1572">
        <v>1.2659645358726888</v>
      </c>
      <c r="P1572">
        <v>1.5577575312292105</v>
      </c>
      <c r="Q1572">
        <v>-50.358277008773904</v>
      </c>
      <c r="R1572">
        <v>6.7202253853524994</v>
      </c>
      <c r="S1572">
        <v>215.97236040688585</v>
      </c>
      <c r="T1572">
        <v>-5.5942720712461309</v>
      </c>
      <c r="U15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5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0.27398770955543961</v>
      </c>
      <c r="W1572">
        <f>Table1[[#This Row],[Win%]]/(Table1[[#This Row],[Win%]]+Table1[[#This Row],[Opp Win%]])</f>
        <v>0.69338020576868464</v>
      </c>
      <c r="X1572">
        <f>Table1[[#This Row],[Probability]]*2.2348375</f>
        <v>1.5495920856095726</v>
      </c>
      <c r="Y1572">
        <v>62.01948347423253</v>
      </c>
    </row>
    <row r="1573" spans="1:25" x14ac:dyDescent="0.35">
      <c r="A1573" t="s">
        <v>36</v>
      </c>
      <c r="B1573">
        <v>2020020786</v>
      </c>
      <c r="C1573">
        <v>52</v>
      </c>
      <c r="D1573">
        <v>20202021</v>
      </c>
      <c r="E1573" t="s">
        <v>30</v>
      </c>
      <c r="F1573">
        <v>0</v>
      </c>
      <c r="I1573">
        <v>1.2659645358726888</v>
      </c>
      <c r="J1573">
        <v>1.5577575312292105</v>
      </c>
      <c r="K1573">
        <v>-50.358277008773904</v>
      </c>
      <c r="L1573">
        <v>6.7202253853524994</v>
      </c>
      <c r="M1573">
        <v>215.97236040688585</v>
      </c>
      <c r="N1573">
        <v>-5.5942720712461309</v>
      </c>
      <c r="O1573">
        <v>-1.4722969288774828</v>
      </c>
      <c r="P1573">
        <v>116.79607728226352</v>
      </c>
      <c r="Q1573">
        <v>6.890121907299573</v>
      </c>
      <c r="R1573">
        <v>1.0747770622861132</v>
      </c>
      <c r="S1573">
        <v>232.58400555555568</v>
      </c>
      <c r="T1573">
        <v>-3.0358623597115515</v>
      </c>
      <c r="U15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5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0.61606304970934822</v>
      </c>
      <c r="W1573">
        <f>Table1[[#This Row],[Win%]]/(Table1[[#This Row],[Win%]]+Table1[[#This Row],[Opp Win%]])</f>
        <v>0.30547855234462296</v>
      </c>
      <c r="X1573">
        <f>Table1[[#This Row],[Probability]]*2.2348375</f>
        <v>0.68269492422547629</v>
      </c>
      <c r="Y1573">
        <v>42.188076816629462</v>
      </c>
    </row>
    <row r="1574" spans="1:25" x14ac:dyDescent="0.35">
      <c r="A1574" t="s">
        <v>33</v>
      </c>
      <c r="B1574">
        <v>2020020787</v>
      </c>
      <c r="C1574">
        <v>51</v>
      </c>
      <c r="D1574">
        <v>20202021</v>
      </c>
      <c r="E1574" t="s">
        <v>38</v>
      </c>
      <c r="F1574">
        <v>1</v>
      </c>
      <c r="I1574">
        <v>-0.51377536830253456</v>
      </c>
      <c r="J1574">
        <v>-93.587614836228369</v>
      </c>
      <c r="K1574">
        <v>-18.726763867593753</v>
      </c>
      <c r="L1574">
        <v>-9.482678226468682</v>
      </c>
      <c r="M1574">
        <v>-2843.8900379834558</v>
      </c>
      <c r="N1574">
        <v>-7.769291471120817</v>
      </c>
      <c r="O1574">
        <v>-0.66641054968514868</v>
      </c>
      <c r="P1574">
        <v>-57.158324950780475</v>
      </c>
      <c r="Q1574">
        <v>9.6947103951214899</v>
      </c>
      <c r="R1574">
        <v>-4.1517800903490745</v>
      </c>
      <c r="S1574">
        <v>-31.16033623188423</v>
      </c>
      <c r="T1574">
        <v>1.0986362106265606</v>
      </c>
      <c r="U15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5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0.48876860183779047</v>
      </c>
      <c r="W1574">
        <f>Table1[[#This Row],[Win%]]/(Table1[[#This Row],[Win%]]+Table1[[#This Row],[Opp Win%]])</f>
        <v>0.47670452836103405</v>
      </c>
      <c r="X1574">
        <f>Table1[[#This Row],[Probability]]*2.2348375</f>
        <v>1.0653571564010524</v>
      </c>
      <c r="Y1574">
        <v>52.251984652269087</v>
      </c>
    </row>
    <row r="1575" spans="1:25" x14ac:dyDescent="0.35">
      <c r="A1575" t="s">
        <v>38</v>
      </c>
      <c r="B1575">
        <v>2020020787</v>
      </c>
      <c r="C1575">
        <v>52</v>
      </c>
      <c r="D1575">
        <v>20202021</v>
      </c>
      <c r="E1575" t="s">
        <v>33</v>
      </c>
      <c r="F1575">
        <v>0</v>
      </c>
      <c r="I1575">
        <v>-0.66641054968514868</v>
      </c>
      <c r="J1575">
        <v>-57.158324950780475</v>
      </c>
      <c r="K1575">
        <v>9.6947103951214899</v>
      </c>
      <c r="L1575">
        <v>-4.1517800903490745</v>
      </c>
      <c r="M1575">
        <v>-31.16033623188423</v>
      </c>
      <c r="N1575">
        <v>1.0986362106265606</v>
      </c>
      <c r="O1575">
        <v>-0.51377536830253456</v>
      </c>
      <c r="P1575">
        <v>-93.587614836228369</v>
      </c>
      <c r="Q1575">
        <v>-18.726763867593753</v>
      </c>
      <c r="R1575">
        <v>-9.482678226468682</v>
      </c>
      <c r="S1575">
        <v>-2843.8900379834558</v>
      </c>
      <c r="T1575">
        <v>-7.769291471120817</v>
      </c>
      <c r="U15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5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0.45746656726730911</v>
      </c>
      <c r="W1575">
        <f>Table1[[#This Row],[Win%]]/(Table1[[#This Row],[Win%]]+Table1[[#This Row],[Opp Win%]])</f>
        <v>0.52182723845354351</v>
      </c>
      <c r="X1575">
        <f>Table1[[#This Row],[Probability]]*2.2348375</f>
        <v>1.166199081017421</v>
      </c>
      <c r="Y1575">
        <v>61.499482928880155</v>
      </c>
    </row>
    <row r="1576" spans="1:25" x14ac:dyDescent="0.35">
      <c r="A1576" t="s">
        <v>35</v>
      </c>
      <c r="B1576">
        <v>2020020788</v>
      </c>
      <c r="C1576">
        <v>53</v>
      </c>
      <c r="D1576">
        <v>20202021</v>
      </c>
      <c r="E1576" t="s">
        <v>43</v>
      </c>
      <c r="F1576">
        <v>0</v>
      </c>
      <c r="I1576">
        <v>1.3322205249212851</v>
      </c>
      <c r="J1576">
        <v>-0.89181879549125753</v>
      </c>
      <c r="K1576">
        <v>11.427095034636306</v>
      </c>
      <c r="L1576">
        <v>8.1630727501711178</v>
      </c>
      <c r="M1576">
        <v>696.79153977455735</v>
      </c>
      <c r="N1576">
        <v>4.1735657038859113</v>
      </c>
      <c r="O1576">
        <v>0.20518424839835528</v>
      </c>
      <c r="P1576">
        <v>35.513962077751387</v>
      </c>
      <c r="Q1576">
        <v>2.1305791290007257</v>
      </c>
      <c r="R1576">
        <v>3.2623198412046577</v>
      </c>
      <c r="S1576">
        <v>785.23302528180329</v>
      </c>
      <c r="T1576">
        <v>3.8844278160585533</v>
      </c>
      <c r="U15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5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0.56656177878770519</v>
      </c>
      <c r="W1576">
        <f>Table1[[#This Row],[Win%]]/(Table1[[#This Row],[Win%]]+Table1[[#This Row],[Opp Win%]])</f>
        <v>0.46312156498234125</v>
      </c>
      <c r="X1576">
        <f>Table1[[#This Row],[Probability]]*2.2348375</f>
        <v>1.0350014404812229</v>
      </c>
      <c r="Y1576">
        <v>61.380754705908686</v>
      </c>
    </row>
    <row r="1577" spans="1:25" x14ac:dyDescent="0.35">
      <c r="A1577" t="s">
        <v>43</v>
      </c>
      <c r="B1577">
        <v>2020020788</v>
      </c>
      <c r="C1577">
        <v>51</v>
      </c>
      <c r="D1577">
        <v>20202021</v>
      </c>
      <c r="E1577" t="s">
        <v>35</v>
      </c>
      <c r="F1577">
        <v>1</v>
      </c>
      <c r="I1577">
        <v>0.20518424839835528</v>
      </c>
      <c r="J1577">
        <v>35.513962077751387</v>
      </c>
      <c r="K1577">
        <v>2.1305791290007257</v>
      </c>
      <c r="L1577">
        <v>3.2623198412046577</v>
      </c>
      <c r="M1577">
        <v>785.23302528180329</v>
      </c>
      <c r="N1577">
        <v>3.8844278160585533</v>
      </c>
      <c r="O1577">
        <v>1.3322205249212851</v>
      </c>
      <c r="P1577">
        <v>-0.89181879549125753</v>
      </c>
      <c r="Q1577">
        <v>11.427095034636306</v>
      </c>
      <c r="R1577">
        <v>8.1630727501711178</v>
      </c>
      <c r="S1577">
        <v>696.79153977455735</v>
      </c>
      <c r="T1577">
        <v>4.1735657038859113</v>
      </c>
      <c r="U15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5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0.4883858675737674</v>
      </c>
      <c r="W1577">
        <f>Table1[[#This Row],[Win%]]/(Table1[[#This Row],[Win%]]+Table1[[#This Row],[Opp Win%]])</f>
        <v>0.5368771953539162</v>
      </c>
      <c r="X1577">
        <f>Table1[[#This Row],[Probability]]*2.2348375</f>
        <v>1.1998332890717576</v>
      </c>
      <c r="Y1577">
        <v>58.813895630529863</v>
      </c>
    </row>
    <row r="1578" spans="1:25" x14ac:dyDescent="0.35">
      <c r="A1578" t="s">
        <v>32</v>
      </c>
      <c r="B1578">
        <v>2020020789</v>
      </c>
      <c r="C1578">
        <v>52</v>
      </c>
      <c r="D1578">
        <v>20202021</v>
      </c>
      <c r="E1578" t="s">
        <v>37</v>
      </c>
      <c r="F1578">
        <v>0</v>
      </c>
      <c r="H1578">
        <v>1</v>
      </c>
      <c r="I1578">
        <v>-0.34457618965776987</v>
      </c>
      <c r="J1578">
        <v>2.510562156889776</v>
      </c>
      <c r="K1578">
        <v>-7.4149100542288071E-2</v>
      </c>
      <c r="L1578">
        <v>-1.3181045256673478</v>
      </c>
      <c r="M1578">
        <v>1707.2664513227514</v>
      </c>
      <c r="N1578">
        <v>-6.3759680995777774</v>
      </c>
      <c r="O1578">
        <v>-0.34950432107460772</v>
      </c>
      <c r="P1578">
        <v>32.638115399858037</v>
      </c>
      <c r="Q1578">
        <v>6.5659599830576241</v>
      </c>
      <c r="R1578">
        <v>10.632614160164273</v>
      </c>
      <c r="S1578">
        <v>599.96992300469537</v>
      </c>
      <c r="T1578">
        <v>1.5398230742927268</v>
      </c>
      <c r="U15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15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0.50468464287254311</v>
      </c>
      <c r="W1578">
        <f>Table1[[#This Row],[Win%]]/(Table1[[#This Row],[Win%]]+Table1[[#This Row],[Opp Win%]])</f>
        <v>0.48323909200714821</v>
      </c>
      <c r="X1578">
        <f>Table1[[#This Row],[Probability]]*2.2348375</f>
        <v>1.0799608442835249</v>
      </c>
      <c r="Y1578">
        <v>60.876165748058966</v>
      </c>
    </row>
    <row r="1579" spans="1:25" x14ac:dyDescent="0.35">
      <c r="A1579" t="s">
        <v>37</v>
      </c>
      <c r="B1579">
        <v>2020020789</v>
      </c>
      <c r="C1579">
        <v>52</v>
      </c>
      <c r="D1579">
        <v>20202021</v>
      </c>
      <c r="E1579" t="s">
        <v>32</v>
      </c>
      <c r="F1579">
        <v>1</v>
      </c>
      <c r="G1579">
        <v>1</v>
      </c>
      <c r="I1579">
        <v>-0.34950432107460772</v>
      </c>
      <c r="J1579">
        <v>32.638115399858037</v>
      </c>
      <c r="K1579">
        <v>6.5659599830576241</v>
      </c>
      <c r="L1579">
        <v>10.632614160164273</v>
      </c>
      <c r="M1579">
        <v>599.96992300469537</v>
      </c>
      <c r="N1579">
        <v>1.5398230742927268</v>
      </c>
      <c r="O1579">
        <v>-0.34457618965776987</v>
      </c>
      <c r="P1579">
        <v>2.510562156889776</v>
      </c>
      <c r="Q1579">
        <v>-7.4149100542288071E-2</v>
      </c>
      <c r="R1579">
        <v>-1.3181045256673478</v>
      </c>
      <c r="S1579">
        <v>1707.2664513227514</v>
      </c>
      <c r="T1579">
        <v>-6.3759680995777774</v>
      </c>
      <c r="U15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0.5145319935307221</v>
      </c>
      <c r="V15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0.48128498820490528</v>
      </c>
      <c r="W1579">
        <f>Table1[[#This Row],[Win%]]/(Table1[[#This Row],[Win%]]+Table1[[#This Row],[Opp Win%]])</f>
        <v>0.51669333117209448</v>
      </c>
      <c r="X1579">
        <f>Table1[[#This Row],[Probability]]*2.2348375</f>
        <v>1.1547256325033155</v>
      </c>
      <c r="Y1579">
        <v>61.277159838150475</v>
      </c>
    </row>
    <row r="1580" spans="1:25" x14ac:dyDescent="0.35">
      <c r="A1580" t="s">
        <v>40</v>
      </c>
      <c r="B1580">
        <v>2020020790</v>
      </c>
      <c r="C1580">
        <v>51</v>
      </c>
      <c r="D1580">
        <v>20202021</v>
      </c>
      <c r="E1580" t="s">
        <v>50</v>
      </c>
      <c r="F1580">
        <v>0</v>
      </c>
      <c r="I1580">
        <v>0.98834646605749321</v>
      </c>
      <c r="J1580">
        <v>-10.997271694041949</v>
      </c>
      <c r="K1580">
        <v>19.75383812543657</v>
      </c>
      <c r="L1580">
        <v>6.3204991704312121</v>
      </c>
      <c r="M1580">
        <v>-113.65008168852069</v>
      </c>
      <c r="N1580">
        <v>-23.376013543343358</v>
      </c>
      <c r="O1580">
        <v>0.75453400883641186</v>
      </c>
      <c r="P1580">
        <v>110.80240304278483</v>
      </c>
      <c r="Q1580">
        <v>20.666081190772974</v>
      </c>
      <c r="R1580">
        <v>-9.0364085481661469</v>
      </c>
      <c r="S1580">
        <v>-1893.0857029733961</v>
      </c>
      <c r="T1580">
        <v>2.5698265829382216</v>
      </c>
      <c r="U15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0.48483875715667457</v>
      </c>
      <c r="V15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0.63351967855501601</v>
      </c>
      <c r="W1580">
        <f>Table1[[#This Row],[Win%]]/(Table1[[#This Row],[Win%]]+Table1[[#This Row],[Opp Win%]])</f>
        <v>0.43352716059063606</v>
      </c>
      <c r="X1580">
        <f>Table1[[#This Row],[Probability]]*2.2348375</f>
        <v>0.96886275575647551</v>
      </c>
      <c r="Y1580">
        <v>61.442465408241794</v>
      </c>
    </row>
    <row r="1581" spans="1:25" x14ac:dyDescent="0.35">
      <c r="A1581" t="s">
        <v>50</v>
      </c>
      <c r="B1581">
        <v>2020020790</v>
      </c>
      <c r="C1581">
        <v>51</v>
      </c>
      <c r="D1581">
        <v>20202021</v>
      </c>
      <c r="E1581" t="s">
        <v>40</v>
      </c>
      <c r="F1581">
        <v>1</v>
      </c>
      <c r="I1581">
        <v>0.75453400883641186</v>
      </c>
      <c r="J1581">
        <v>110.80240304278483</v>
      </c>
      <c r="K1581">
        <v>20.666081190772974</v>
      </c>
      <c r="L1581">
        <v>-9.0364085481661469</v>
      </c>
      <c r="M1581">
        <v>-1893.0857029733961</v>
      </c>
      <c r="N1581">
        <v>2.5698265829382216</v>
      </c>
      <c r="O1581">
        <v>0.98834646605749321</v>
      </c>
      <c r="P1581">
        <v>-10.997271694041949</v>
      </c>
      <c r="Q1581">
        <v>19.75383812543657</v>
      </c>
      <c r="R1581">
        <v>6.3204991704312121</v>
      </c>
      <c r="S1581">
        <v>-113.65008168852069</v>
      </c>
      <c r="T1581">
        <v>-23.376013543343358</v>
      </c>
      <c r="U15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5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0.51544878883363654</v>
      </c>
      <c r="W1581">
        <f>Table1[[#This Row],[Win%]]/(Table1[[#This Row],[Win%]]+Table1[[#This Row],[Opp Win%]])</f>
        <v>0.56491445408345276</v>
      </c>
      <c r="X1581">
        <f>Table1[[#This Row],[Probability]]*2.2348375</f>
        <v>1.2624920062777283</v>
      </c>
      <c r="Y1581">
        <v>64.686543779435667</v>
      </c>
    </row>
    <row r="1582" spans="1:25" x14ac:dyDescent="0.35">
      <c r="A1582" t="s">
        <v>41</v>
      </c>
      <c r="B1582">
        <v>2020020791</v>
      </c>
      <c r="C1582">
        <v>52</v>
      </c>
      <c r="D1582">
        <v>20202021</v>
      </c>
      <c r="E1582" t="s">
        <v>55</v>
      </c>
      <c r="F1582">
        <v>1</v>
      </c>
      <c r="I1582">
        <v>0.21613565154688408</v>
      </c>
      <c r="J1582">
        <v>72.09442303957718</v>
      </c>
      <c r="K1582">
        <v>-5.8456133309956888</v>
      </c>
      <c r="L1582">
        <v>3.1774464668035627</v>
      </c>
      <c r="M1582">
        <v>1805.3242696400625</v>
      </c>
      <c r="N1582">
        <v>-4.657202089309032</v>
      </c>
      <c r="O1582">
        <v>0.75781942978097072</v>
      </c>
      <c r="P1582">
        <v>88.581902214141465</v>
      </c>
      <c r="Q1582">
        <v>-12.573410196544119</v>
      </c>
      <c r="R1582">
        <v>-5.2058526433949339</v>
      </c>
      <c r="S1582">
        <v>714.05321721439736</v>
      </c>
      <c r="T1582">
        <v>-1.2598363417135965</v>
      </c>
      <c r="U15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5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0.4489666652319409</v>
      </c>
      <c r="W1582">
        <f>Table1[[#This Row],[Win%]]/(Table1[[#This Row],[Win%]]+Table1[[#This Row],[Opp Win%]])</f>
        <v>0.54538030288681094</v>
      </c>
      <c r="X1582">
        <f>Table1[[#This Row],[Probability]]*2.2348375</f>
        <v>1.2188363526528032</v>
      </c>
      <c r="Y1582">
        <v>60.032541214407757</v>
      </c>
    </row>
    <row r="1583" spans="1:25" x14ac:dyDescent="0.35">
      <c r="A1583" t="s">
        <v>55</v>
      </c>
      <c r="B1583">
        <v>2020020791</v>
      </c>
      <c r="C1583">
        <v>52</v>
      </c>
      <c r="D1583">
        <v>20202021</v>
      </c>
      <c r="E1583" t="s">
        <v>41</v>
      </c>
      <c r="F1583">
        <v>0</v>
      </c>
      <c r="I1583">
        <v>0.75781942978097072</v>
      </c>
      <c r="J1583">
        <v>88.581902214141465</v>
      </c>
      <c r="K1583">
        <v>-12.573410196544119</v>
      </c>
      <c r="L1583">
        <v>-5.2058526433949339</v>
      </c>
      <c r="M1583">
        <v>714.05321721439736</v>
      </c>
      <c r="N1583">
        <v>-1.2598363417135965</v>
      </c>
      <c r="O1583">
        <v>0.21613565154688408</v>
      </c>
      <c r="P1583">
        <v>72.09442303957718</v>
      </c>
      <c r="Q1583">
        <v>-5.8456133309956888</v>
      </c>
      <c r="R1583">
        <v>3.1774464668035627</v>
      </c>
      <c r="S1583">
        <v>1805.3242696400625</v>
      </c>
      <c r="T1583">
        <v>-4.657202089309032</v>
      </c>
      <c r="U15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5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0.54327829210677359</v>
      </c>
      <c r="W1583">
        <f>Table1[[#This Row],[Win%]]/(Table1[[#This Row],[Win%]]+Table1[[#This Row],[Opp Win%]])</f>
        <v>0.45467841817147414</v>
      </c>
      <c r="X1583">
        <f>Table1[[#This Row],[Probability]]*2.2348375</f>
        <v>1.0161323793702917</v>
      </c>
      <c r="Y1583">
        <v>58.225075216550131</v>
      </c>
    </row>
    <row r="1584" spans="1:25" x14ac:dyDescent="0.35">
      <c r="A1584" t="s">
        <v>52</v>
      </c>
      <c r="B1584">
        <v>2020020792</v>
      </c>
      <c r="C1584">
        <v>51</v>
      </c>
      <c r="D1584">
        <v>20202021</v>
      </c>
      <c r="E1584" t="s">
        <v>53</v>
      </c>
      <c r="F1584">
        <v>1</v>
      </c>
      <c r="I1584">
        <v>0.62311717105407127</v>
      </c>
      <c r="J1584">
        <v>27.23349797469508</v>
      </c>
      <c r="K1584">
        <v>27.959672393531708</v>
      </c>
      <c r="L1584">
        <v>2.3068099164955527</v>
      </c>
      <c r="M1584">
        <v>1185.6638666666668</v>
      </c>
      <c r="N1584">
        <v>7.3648578515872991</v>
      </c>
      <c r="O1584">
        <v>0.26404804032169604</v>
      </c>
      <c r="P1584">
        <v>-35.944142228844967</v>
      </c>
      <c r="Q1584">
        <v>-7.6777877059676882</v>
      </c>
      <c r="R1584">
        <v>-4.2448670171115666</v>
      </c>
      <c r="S1584">
        <v>172.43258244766525</v>
      </c>
      <c r="T1584">
        <v>4.7781075065244263</v>
      </c>
      <c r="U15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5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0.44678772066772238</v>
      </c>
      <c r="W1584">
        <f>Table1[[#This Row],[Win%]]/(Table1[[#This Row],[Win%]]+Table1[[#This Row],[Opp Win%]])</f>
        <v>0.59970005754314559</v>
      </c>
      <c r="X1584">
        <f>Table1[[#This Row],[Probability]]*2.2348375</f>
        <v>1.3402321773495796</v>
      </c>
      <c r="Y1584">
        <v>64.529296406511506</v>
      </c>
    </row>
    <row r="1585" spans="1:25" x14ac:dyDescent="0.35">
      <c r="A1585" t="s">
        <v>53</v>
      </c>
      <c r="B1585">
        <v>2020020792</v>
      </c>
      <c r="C1585">
        <v>52</v>
      </c>
      <c r="D1585">
        <v>20202021</v>
      </c>
      <c r="E1585" t="s">
        <v>52</v>
      </c>
      <c r="F1585">
        <v>0</v>
      </c>
      <c r="I1585">
        <v>0.26404804032169604</v>
      </c>
      <c r="J1585">
        <v>-35.944142228844967</v>
      </c>
      <c r="K1585">
        <v>-7.6777877059676882</v>
      </c>
      <c r="L1585">
        <v>-4.2448670171115666</v>
      </c>
      <c r="M1585">
        <v>172.43258244766525</v>
      </c>
      <c r="N1585">
        <v>4.7781075065244263</v>
      </c>
      <c r="O1585">
        <v>0.62311717105407127</v>
      </c>
      <c r="P1585">
        <v>27.23349797469508</v>
      </c>
      <c r="Q1585">
        <v>27.959672393531708</v>
      </c>
      <c r="R1585">
        <v>2.3068099164955527</v>
      </c>
      <c r="S1585">
        <v>1185.6638666666668</v>
      </c>
      <c r="T1585">
        <v>7.3648578515872991</v>
      </c>
      <c r="U15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0.44373595939819377</v>
      </c>
      <c r="V15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0.66578160295238309</v>
      </c>
      <c r="W1585">
        <f>Table1[[#This Row],[Win%]]/(Table1[[#This Row],[Win%]]+Table1[[#This Row],[Opp Win%]])</f>
        <v>0.39993594915083053</v>
      </c>
      <c r="X1585">
        <f>Table1[[#This Row],[Probability]]*2.2348375</f>
        <v>0.8937918567603691</v>
      </c>
      <c r="Y1585">
        <v>57.945325278457389</v>
      </c>
    </row>
    <row r="1586" spans="1:25" x14ac:dyDescent="0.35">
      <c r="A1586" t="s">
        <v>34</v>
      </c>
      <c r="B1586">
        <v>2020020793</v>
      </c>
      <c r="C1586">
        <v>51</v>
      </c>
      <c r="D1586">
        <v>20202021</v>
      </c>
      <c r="E1586" t="s">
        <v>49</v>
      </c>
      <c r="F1586">
        <v>1</v>
      </c>
      <c r="I1586">
        <v>-0.75224217186173958</v>
      </c>
      <c r="J1586">
        <v>23.850672167193142</v>
      </c>
      <c r="K1586">
        <v>28.234545118035982</v>
      </c>
      <c r="L1586">
        <v>-0.92111616153319176</v>
      </c>
      <c r="M1586">
        <v>-890.01733174603169</v>
      </c>
      <c r="N1586">
        <v>8.3924204510123062</v>
      </c>
      <c r="O1586">
        <v>9.553332437371452E-2</v>
      </c>
      <c r="P1586">
        <v>-116.06624311111115</v>
      </c>
      <c r="Q1586">
        <v>-15.396263933592431</v>
      </c>
      <c r="R1586">
        <v>5.0337093004791242</v>
      </c>
      <c r="S1586">
        <v>1899.4220578329882</v>
      </c>
      <c r="T1586">
        <v>-8.7177326626672311</v>
      </c>
      <c r="U15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0.68249141407747338</v>
      </c>
      <c r="V15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0.39198045921705305</v>
      </c>
      <c r="W1586">
        <f>Table1[[#This Row],[Win%]]/(Table1[[#This Row],[Win%]]+Table1[[#This Row],[Opp Win%]])</f>
        <v>0.63518778949962684</v>
      </c>
      <c r="X1586">
        <f>Table1[[#This Row],[Probability]]*2.2348375</f>
        <v>1.4195414915158722</v>
      </c>
      <c r="Y1586">
        <v>64.526449217222051</v>
      </c>
    </row>
    <row r="1587" spans="1:25" x14ac:dyDescent="0.35">
      <c r="A1587" t="s">
        <v>49</v>
      </c>
      <c r="B1587">
        <v>2020020793</v>
      </c>
      <c r="C1587">
        <v>51</v>
      </c>
      <c r="D1587">
        <v>20202021</v>
      </c>
      <c r="E1587" t="s">
        <v>34</v>
      </c>
      <c r="F1587">
        <v>0</v>
      </c>
      <c r="I1587">
        <v>9.553332437371452E-2</v>
      </c>
      <c r="J1587">
        <v>-116.06624311111115</v>
      </c>
      <c r="K1587">
        <v>-15.396263933592431</v>
      </c>
      <c r="L1587">
        <v>5.0337093004791242</v>
      </c>
      <c r="M1587">
        <v>1899.4220578329882</v>
      </c>
      <c r="N1587">
        <v>-8.7177326626672311</v>
      </c>
      <c r="O1587">
        <v>-0.75224217186173958</v>
      </c>
      <c r="P1587">
        <v>23.850672167193142</v>
      </c>
      <c r="Q1587">
        <v>28.234545118035982</v>
      </c>
      <c r="R1587">
        <v>-0.92111616153319176</v>
      </c>
      <c r="S1587">
        <v>-890.01733174603169</v>
      </c>
      <c r="T1587">
        <v>8.3924204510123062</v>
      </c>
      <c r="U15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0.37179447463307802</v>
      </c>
      <c r="V15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0.65892356231407367</v>
      </c>
      <c r="W1587">
        <f>Table1[[#This Row],[Win%]]/(Table1[[#This Row],[Win%]]+Table1[[#This Row],[Opp Win%]])</f>
        <v>0.36071404720371758</v>
      </c>
      <c r="X1587">
        <f>Table1[[#This Row],[Probability]]*2.2348375</f>
        <v>0.80613727946763813</v>
      </c>
      <c r="Y1587">
        <v>51.834999017645544</v>
      </c>
    </row>
    <row r="1588" spans="1:25" x14ac:dyDescent="0.35">
      <c r="A1588" t="s">
        <v>27</v>
      </c>
      <c r="B1588">
        <v>2020020794</v>
      </c>
      <c r="C1588">
        <v>51</v>
      </c>
      <c r="D1588">
        <v>20202021</v>
      </c>
      <c r="E1588" t="s">
        <v>54</v>
      </c>
      <c r="F1588">
        <v>1</v>
      </c>
      <c r="I1588">
        <v>-0.3447130821971266</v>
      </c>
      <c r="J1588">
        <v>9.8993165852311584</v>
      </c>
      <c r="K1588">
        <v>-26.142380506501638</v>
      </c>
      <c r="L1588">
        <v>1.6962691909650935</v>
      </c>
      <c r="M1588">
        <v>-28.623180952380835</v>
      </c>
      <c r="N1588">
        <v>24.050277034734826</v>
      </c>
      <c r="O1588">
        <v>2.2843385975357688E-2</v>
      </c>
      <c r="P1588">
        <v>-43.242299603851876</v>
      </c>
      <c r="Q1588">
        <v>27.992116334146409</v>
      </c>
      <c r="R1588">
        <v>4.9296709705681074</v>
      </c>
      <c r="S1588">
        <v>1704.1662665101721</v>
      </c>
      <c r="T1588">
        <v>19.008328588597113</v>
      </c>
      <c r="U15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5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0.57647245037914363</v>
      </c>
      <c r="W1588">
        <f>Table1[[#This Row],[Win%]]/(Table1[[#This Row],[Win%]]+Table1[[#This Row],[Opp Win%]])</f>
        <v>0.45428900503957764</v>
      </c>
      <c r="X1588">
        <f>Table1[[#This Row],[Probability]]*2.2348375</f>
        <v>1.0152621043001371</v>
      </c>
      <c r="Y1588">
        <v>51.602820508504777</v>
      </c>
    </row>
    <row r="1589" spans="1:25" x14ac:dyDescent="0.35">
      <c r="A1589" t="s">
        <v>54</v>
      </c>
      <c r="B1589">
        <v>2020020794</v>
      </c>
      <c r="C1589">
        <v>51</v>
      </c>
      <c r="D1589">
        <v>20202021</v>
      </c>
      <c r="E1589" t="s">
        <v>27</v>
      </c>
      <c r="F1589">
        <v>0</v>
      </c>
      <c r="I1589">
        <v>2.2843385975357688E-2</v>
      </c>
      <c r="J1589">
        <v>-43.242299603851876</v>
      </c>
      <c r="K1589">
        <v>27.992116334146409</v>
      </c>
      <c r="L1589">
        <v>4.9296709705681074</v>
      </c>
      <c r="M1589">
        <v>1704.1662665101721</v>
      </c>
      <c r="N1589">
        <v>19.008328588597113</v>
      </c>
      <c r="O1589">
        <v>-0.3447130821971266</v>
      </c>
      <c r="P1589">
        <v>9.8993165852311584</v>
      </c>
      <c r="Q1589">
        <v>-26.142380506501638</v>
      </c>
      <c r="R1589">
        <v>1.6962691909650935</v>
      </c>
      <c r="S1589">
        <v>-28.623180952380835</v>
      </c>
      <c r="T1589">
        <v>24.050277034734826</v>
      </c>
      <c r="U15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5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0.47295217257436978</v>
      </c>
      <c r="W1589">
        <f>Table1[[#This Row],[Win%]]/(Table1[[#This Row],[Win%]]+Table1[[#This Row],[Opp Win%]])</f>
        <v>0.54675331680477834</v>
      </c>
      <c r="X1589">
        <f>Table1[[#This Row],[Probability]]*2.2348375</f>
        <v>1.2219048156446988</v>
      </c>
      <c r="Y1589">
        <v>63.437269970344722</v>
      </c>
    </row>
    <row r="1590" spans="1:25" x14ac:dyDescent="0.35">
      <c r="A1590" t="s">
        <v>26</v>
      </c>
      <c r="B1590">
        <v>2020020795</v>
      </c>
      <c r="C1590">
        <v>51</v>
      </c>
      <c r="D1590">
        <v>20202021</v>
      </c>
      <c r="E1590" t="s">
        <v>39</v>
      </c>
      <c r="F1590">
        <v>1</v>
      </c>
      <c r="I1590">
        <v>4.0228738473646497E-2</v>
      </c>
      <c r="J1590">
        <v>-80.641046765566131</v>
      </c>
      <c r="K1590">
        <v>-24.655634790896553</v>
      </c>
      <c r="L1590">
        <v>7.3225525585215614</v>
      </c>
      <c r="M1590">
        <v>512.9138392801251</v>
      </c>
      <c r="N1590">
        <v>11.892432240407885</v>
      </c>
      <c r="O1590">
        <v>-1.4216466893155388</v>
      </c>
      <c r="P1590">
        <v>-192.22475691616364</v>
      </c>
      <c r="Q1590">
        <v>-23.56196993405575</v>
      </c>
      <c r="R1590">
        <v>0.54363400958247965</v>
      </c>
      <c r="S1590">
        <v>-671.32156984126937</v>
      </c>
      <c r="T1590">
        <v>-10.953793928354404</v>
      </c>
      <c r="U15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0.42776886574246004</v>
      </c>
      <c r="V15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0.35973528849178177</v>
      </c>
      <c r="W1590">
        <f>Table1[[#This Row],[Win%]]/(Table1[[#This Row],[Win%]]+Table1[[#This Row],[Opp Win%]])</f>
        <v>0.54319569419721547</v>
      </c>
      <c r="X1590">
        <f>Table1[[#This Row],[Probability]]*2.2348375</f>
        <v>1.2139541072304694</v>
      </c>
      <c r="Y1590">
        <v>49.939616249170129</v>
      </c>
    </row>
    <row r="1591" spans="1:25" x14ac:dyDescent="0.35">
      <c r="A1591" t="s">
        <v>39</v>
      </c>
      <c r="B1591">
        <v>2020020795</v>
      </c>
      <c r="C1591">
        <v>51</v>
      </c>
      <c r="D1591">
        <v>20202021</v>
      </c>
      <c r="E1591" t="s">
        <v>26</v>
      </c>
      <c r="F1591">
        <v>0</v>
      </c>
      <c r="I1591">
        <v>-1.4216466893155388</v>
      </c>
      <c r="J1591">
        <v>-192.22475691616364</v>
      </c>
      <c r="K1591">
        <v>-23.56196993405575</v>
      </c>
      <c r="L1591">
        <v>0.54363400958247965</v>
      </c>
      <c r="M1591">
        <v>-671.32156984126937</v>
      </c>
      <c r="N1591">
        <v>-10.953793928354404</v>
      </c>
      <c r="O1591">
        <v>4.0228738473646497E-2</v>
      </c>
      <c r="P1591">
        <v>-80.641046765566131</v>
      </c>
      <c r="Q1591">
        <v>-24.655634790896553</v>
      </c>
      <c r="R1591">
        <v>7.3225525585215614</v>
      </c>
      <c r="S1591">
        <v>512.9138392801251</v>
      </c>
      <c r="T1591">
        <v>11.892432240407885</v>
      </c>
      <c r="U15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5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0.39630003737364694</v>
      </c>
      <c r="W1591">
        <f>Table1[[#This Row],[Win%]]/(Table1[[#This Row],[Win%]]+Table1[[#This Row],[Opp Win%]])</f>
        <v>0.4564397763145791</v>
      </c>
      <c r="X1591">
        <f>Table1[[#This Row],[Probability]]*2.2348375</f>
        <v>1.020068728599433</v>
      </c>
      <c r="Y1591">
        <v>48.398460288778452</v>
      </c>
    </row>
    <row r="1592" spans="1:25" x14ac:dyDescent="0.35">
      <c r="A1592" t="s">
        <v>28</v>
      </c>
      <c r="B1592">
        <v>2020020796</v>
      </c>
      <c r="C1592">
        <v>52</v>
      </c>
      <c r="D1592">
        <v>20202021</v>
      </c>
      <c r="E1592" t="s">
        <v>29</v>
      </c>
      <c r="F1592">
        <v>1</v>
      </c>
      <c r="I1592">
        <v>7.3356732997945123E-2</v>
      </c>
      <c r="J1592">
        <v>-28.333254320071823</v>
      </c>
      <c r="K1592">
        <v>33.982612491325931</v>
      </c>
      <c r="L1592">
        <v>8.8475354469541401</v>
      </c>
      <c r="M1592">
        <v>1042.6090174603178</v>
      </c>
      <c r="N1592">
        <v>14.053344582942731</v>
      </c>
      <c r="O1592">
        <v>-0.78263231559890589</v>
      </c>
      <c r="P1592">
        <v>68.80763019393649</v>
      </c>
      <c r="Q1592">
        <v>-30.129326102554245</v>
      </c>
      <c r="R1592">
        <v>1.8523266858316241</v>
      </c>
      <c r="S1592">
        <v>3.4060244766508276</v>
      </c>
      <c r="T1592">
        <v>-5.9694391413430203</v>
      </c>
      <c r="U15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5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0.40522168767383387</v>
      </c>
      <c r="W1592">
        <f>Table1[[#This Row],[Win%]]/(Table1[[#This Row],[Win%]]+Table1[[#This Row],[Opp Win%]])</f>
        <v>0.62547556429890527</v>
      </c>
      <c r="X1592">
        <f>Table1[[#This Row],[Probability]]*2.2348375</f>
        <v>1.3978362464288545</v>
      </c>
      <c r="Y1592">
        <v>62.213392663889294</v>
      </c>
    </row>
    <row r="1593" spans="1:25" x14ac:dyDescent="0.35">
      <c r="A1593" t="s">
        <v>29</v>
      </c>
      <c r="B1593">
        <v>2020020796</v>
      </c>
      <c r="C1593">
        <v>52</v>
      </c>
      <c r="D1593">
        <v>20202021</v>
      </c>
      <c r="E1593" t="s">
        <v>28</v>
      </c>
      <c r="F1593">
        <v>0</v>
      </c>
      <c r="I1593">
        <v>-0.78263231559890589</v>
      </c>
      <c r="J1593">
        <v>68.80763019393649</v>
      </c>
      <c r="K1593">
        <v>-30.129326102554245</v>
      </c>
      <c r="L1593">
        <v>1.8523266858316241</v>
      </c>
      <c r="M1593">
        <v>3.4060244766508276</v>
      </c>
      <c r="N1593">
        <v>-5.9694391413430203</v>
      </c>
      <c r="O1593">
        <v>7.3356732997945123E-2</v>
      </c>
      <c r="P1593">
        <v>-28.333254320071823</v>
      </c>
      <c r="Q1593">
        <v>33.982612491325931</v>
      </c>
      <c r="R1593">
        <v>8.8475354469541401</v>
      </c>
      <c r="S1593">
        <v>1042.6090174603178</v>
      </c>
      <c r="T1593">
        <v>14.053344582942731</v>
      </c>
      <c r="U15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5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0.64916182960753299</v>
      </c>
      <c r="W1593">
        <f>Table1[[#This Row],[Win%]]/(Table1[[#This Row],[Win%]]+Table1[[#This Row],[Opp Win%]])</f>
        <v>0.37021129523372681</v>
      </c>
      <c r="X1593">
        <f>Table1[[#This Row],[Probability]]*2.2348375</f>
        <v>0.82736208551190382</v>
      </c>
      <c r="Y1593">
        <v>50.834562235064887</v>
      </c>
    </row>
    <row r="1594" spans="1:25" x14ac:dyDescent="0.35">
      <c r="A1594" t="s">
        <v>44</v>
      </c>
      <c r="B1594">
        <v>2020020797</v>
      </c>
      <c r="C1594">
        <v>52</v>
      </c>
      <c r="D1594">
        <v>20202021</v>
      </c>
      <c r="E1594" t="s">
        <v>45</v>
      </c>
      <c r="F1594">
        <v>1</v>
      </c>
      <c r="I1594">
        <v>1.4214744605817919</v>
      </c>
      <c r="J1594">
        <v>60.494438500701349</v>
      </c>
      <c r="K1594">
        <v>-8.9224645052110425</v>
      </c>
      <c r="L1594">
        <v>-3.8317542018280264</v>
      </c>
      <c r="M1594">
        <v>-1192.0137722222225</v>
      </c>
      <c r="N1594">
        <v>-2.6890756118069388</v>
      </c>
      <c r="O1594">
        <v>-1.7132277981451078</v>
      </c>
      <c r="P1594">
        <v>-125.68160447737642</v>
      </c>
      <c r="Q1594">
        <v>-11.214324053218979</v>
      </c>
      <c r="R1594">
        <v>-4.2174885092402441</v>
      </c>
      <c r="S1594">
        <v>-960.02476981891346</v>
      </c>
      <c r="T1594">
        <v>-5.8308160873258474</v>
      </c>
      <c r="U15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5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0.41160584791719834</v>
      </c>
      <c r="W1594">
        <f>Table1[[#This Row],[Win%]]/(Table1[[#This Row],[Win%]]+Table1[[#This Row],[Opp Win%]])</f>
        <v>0.55612047279851573</v>
      </c>
      <c r="X1594">
        <f>Table1[[#This Row],[Probability]]*2.2348375</f>
        <v>1.2428388871278528</v>
      </c>
      <c r="Y1594">
        <v>54.778970614859347</v>
      </c>
    </row>
    <row r="1595" spans="1:25" x14ac:dyDescent="0.35">
      <c r="A1595" t="s">
        <v>45</v>
      </c>
      <c r="B1595">
        <v>2020020797</v>
      </c>
      <c r="C1595">
        <v>52</v>
      </c>
      <c r="D1595">
        <v>20202021</v>
      </c>
      <c r="E1595" t="s">
        <v>44</v>
      </c>
      <c r="F1595">
        <v>0</v>
      </c>
      <c r="I1595">
        <v>-1.7132277981451078</v>
      </c>
      <c r="J1595">
        <v>-125.68160447737642</v>
      </c>
      <c r="K1595">
        <v>-11.214324053218979</v>
      </c>
      <c r="L1595">
        <v>-4.2174885092402441</v>
      </c>
      <c r="M1595">
        <v>-960.02476981891346</v>
      </c>
      <c r="N1595">
        <v>-5.8308160873258474</v>
      </c>
      <c r="O1595">
        <v>1.4214744605817919</v>
      </c>
      <c r="P1595">
        <v>60.494438500701349</v>
      </c>
      <c r="Q1595">
        <v>-8.9224645052110425</v>
      </c>
      <c r="R1595">
        <v>-3.8317542018280264</v>
      </c>
      <c r="S1595">
        <v>-1192.0137722222225</v>
      </c>
      <c r="T1595">
        <v>-2.6890756118069388</v>
      </c>
      <c r="U15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5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0.51135846358922277</v>
      </c>
      <c r="W1595">
        <f>Table1[[#This Row],[Win%]]/(Table1[[#This Row],[Win%]]+Table1[[#This Row],[Opp Win%]])</f>
        <v>0.44372681056740154</v>
      </c>
      <c r="X1595">
        <f>Table1[[#This Row],[Probability]]*2.2348375</f>
        <v>0.99165731601142515</v>
      </c>
      <c r="Y1595">
        <v>53.156548963348513</v>
      </c>
    </row>
    <row r="1596" spans="1:25" x14ac:dyDescent="0.35">
      <c r="A1596" t="s">
        <v>42</v>
      </c>
      <c r="B1596">
        <v>2020020798</v>
      </c>
      <c r="C1596">
        <v>52</v>
      </c>
      <c r="D1596">
        <v>20202021</v>
      </c>
      <c r="E1596" t="s">
        <v>47</v>
      </c>
      <c r="F1596">
        <v>0</v>
      </c>
      <c r="I1596">
        <v>-1.3240423087542801</v>
      </c>
      <c r="J1596">
        <v>-197.64799776220616</v>
      </c>
      <c r="K1596">
        <v>-15.035190240502786</v>
      </c>
      <c r="L1596">
        <v>-0.54055490212183344</v>
      </c>
      <c r="M1596">
        <v>130.61550365769494</v>
      </c>
      <c r="N1596">
        <v>8.1597843602973601</v>
      </c>
      <c r="O1596">
        <v>-0.36688967357289681</v>
      </c>
      <c r="P1596">
        <v>134.82661183742056</v>
      </c>
      <c r="Q1596">
        <v>15.996563027579304</v>
      </c>
      <c r="R1596">
        <v>-2.4871668117727559</v>
      </c>
      <c r="S1596">
        <v>-344.5575705314011</v>
      </c>
      <c r="T1596">
        <v>1.2504598696003297</v>
      </c>
      <c r="U15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5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0.6703849796289314</v>
      </c>
      <c r="W1596">
        <f>Table1[[#This Row],[Win%]]/(Table1[[#This Row],[Win%]]+Table1[[#This Row],[Opp Win%]])</f>
        <v>0.36558857480419921</v>
      </c>
      <c r="X1596">
        <f>Table1[[#This Row],[Probability]]*2.2348375</f>
        <v>0.81703105654397945</v>
      </c>
      <c r="Y1596">
        <v>50.048180059519446</v>
      </c>
    </row>
    <row r="1597" spans="1:25" x14ac:dyDescent="0.35">
      <c r="A1597" t="s">
        <v>47</v>
      </c>
      <c r="B1597">
        <v>2020020798</v>
      </c>
      <c r="C1597">
        <v>52</v>
      </c>
      <c r="D1597">
        <v>20202021</v>
      </c>
      <c r="E1597" t="s">
        <v>42</v>
      </c>
      <c r="F1597">
        <v>1</v>
      </c>
      <c r="I1597">
        <v>-0.36688967357289681</v>
      </c>
      <c r="J1597">
        <v>134.82661183742056</v>
      </c>
      <c r="K1597">
        <v>15.996563027579304</v>
      </c>
      <c r="L1597">
        <v>-2.4871668117727559</v>
      </c>
      <c r="M1597">
        <v>-344.5575705314011</v>
      </c>
      <c r="N1597">
        <v>1.2504598696003297</v>
      </c>
      <c r="O1597">
        <v>-1.3240423087542801</v>
      </c>
      <c r="P1597">
        <v>-197.64799776220616</v>
      </c>
      <c r="Q1597">
        <v>-15.035190240502786</v>
      </c>
      <c r="R1597">
        <v>-0.54055490212183344</v>
      </c>
      <c r="S1597">
        <v>130.61550365769494</v>
      </c>
      <c r="T1597">
        <v>8.1597843602973601</v>
      </c>
      <c r="U15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5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0.37816745615170078</v>
      </c>
      <c r="W1597">
        <f>Table1[[#This Row],[Win%]]/(Table1[[#This Row],[Win%]]+Table1[[#This Row],[Opp Win%]])</f>
        <v>0.63603987307233456</v>
      </c>
      <c r="X1597">
        <f>Table1[[#This Row],[Probability]]*2.2348375</f>
        <v>1.4214457598372934</v>
      </c>
      <c r="Y1597">
        <v>63.420454001194159</v>
      </c>
    </row>
    <row r="1598" spans="1:25" x14ac:dyDescent="0.35">
      <c r="A1598" t="s">
        <v>48</v>
      </c>
      <c r="B1598">
        <v>2020020799</v>
      </c>
      <c r="C1598">
        <v>52</v>
      </c>
      <c r="D1598">
        <v>20202021</v>
      </c>
      <c r="E1598" t="s">
        <v>56</v>
      </c>
      <c r="F1598">
        <v>0</v>
      </c>
      <c r="I1598">
        <v>6.5280073175905284E-2</v>
      </c>
      <c r="J1598">
        <v>71.226022474350017</v>
      </c>
      <c r="K1598">
        <v>38.062897552639093</v>
      </c>
      <c r="L1598">
        <v>-10.835176515311939</v>
      </c>
      <c r="M1598">
        <v>-2729.2985930756845</v>
      </c>
      <c r="N1598">
        <v>-7.8639648310119181</v>
      </c>
      <c r="O1598">
        <v>2.517436130670772</v>
      </c>
      <c r="P1598">
        <v>251.31253095721178</v>
      </c>
      <c r="Q1598">
        <v>22.934501807389314</v>
      </c>
      <c r="R1598">
        <v>2.8680693278576328</v>
      </c>
      <c r="S1598">
        <v>-776.50276076296814</v>
      </c>
      <c r="T1598">
        <v>-8.8705391067252393</v>
      </c>
      <c r="U15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5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0.6716762994984139</v>
      </c>
      <c r="W1598">
        <f>Table1[[#This Row],[Win%]]/(Table1[[#This Row],[Win%]]+Table1[[#This Row],[Opp Win%]])</f>
        <v>0.47793631295882966</v>
      </c>
      <c r="X1598">
        <f>Table1[[#This Row],[Probability]]*2.2348375</f>
        <v>1.0681099948121284</v>
      </c>
      <c r="Y1598">
        <v>66.32283542941552</v>
      </c>
    </row>
    <row r="1599" spans="1:25" x14ac:dyDescent="0.35">
      <c r="A1599" t="s">
        <v>56</v>
      </c>
      <c r="B1599">
        <v>2020020799</v>
      </c>
      <c r="C1599">
        <v>52</v>
      </c>
      <c r="D1599">
        <v>20202021</v>
      </c>
      <c r="E1599" t="s">
        <v>48</v>
      </c>
      <c r="F1599">
        <v>1</v>
      </c>
      <c r="I1599">
        <v>2.517436130670772</v>
      </c>
      <c r="J1599">
        <v>251.31253095721178</v>
      </c>
      <c r="K1599">
        <v>22.934501807389314</v>
      </c>
      <c r="L1599">
        <v>2.8680693278576328</v>
      </c>
      <c r="M1599">
        <v>-776.50276076296814</v>
      </c>
      <c r="N1599">
        <v>-8.8705391067252393</v>
      </c>
      <c r="O1599">
        <v>6.5280073175905284E-2</v>
      </c>
      <c r="P1599">
        <v>71.226022474350017</v>
      </c>
      <c r="Q1599">
        <v>38.062897552639093</v>
      </c>
      <c r="R1599">
        <v>-10.835176515311939</v>
      </c>
      <c r="S1599">
        <v>-2729.2985930756845</v>
      </c>
      <c r="T1599">
        <v>-7.8639648310119181</v>
      </c>
      <c r="U15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5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0.61371541371577243</v>
      </c>
      <c r="W1599">
        <f>Table1[[#This Row],[Win%]]/(Table1[[#This Row],[Win%]]+Table1[[#This Row],[Opp Win%]])</f>
        <v>0.52203044405364085</v>
      </c>
      <c r="X1599">
        <f>Table1[[#This Row],[Probability]]*2.2348375</f>
        <v>1.1666532125127285</v>
      </c>
      <c r="Y1599">
        <v>64.158157067218497</v>
      </c>
    </row>
    <row r="1600" spans="1:25" x14ac:dyDescent="0.35">
      <c r="A1600" t="s">
        <v>30</v>
      </c>
      <c r="B1600">
        <v>2020020800</v>
      </c>
      <c r="C1600">
        <v>52</v>
      </c>
      <c r="D1600">
        <v>20202021</v>
      </c>
      <c r="E1600" t="s">
        <v>31</v>
      </c>
      <c r="F1600">
        <v>1</v>
      </c>
      <c r="I1600">
        <v>-1.4722969288774828</v>
      </c>
      <c r="J1600">
        <v>116.79607728226352</v>
      </c>
      <c r="K1600">
        <v>6.890121907299573</v>
      </c>
      <c r="L1600">
        <v>1.0747770622861132</v>
      </c>
      <c r="M1600">
        <v>232.58400555555568</v>
      </c>
      <c r="N1600">
        <v>-3.0358623597115515</v>
      </c>
      <c r="O1600">
        <v>-0.43834757911704503</v>
      </c>
      <c r="P1600">
        <v>-51.594570708742069</v>
      </c>
      <c r="Q1600">
        <v>-8.0782583008146709</v>
      </c>
      <c r="R1600">
        <v>-7.2044837180013666</v>
      </c>
      <c r="S1600">
        <v>-1293.0434984126987</v>
      </c>
      <c r="T1600">
        <v>-3.9297237041693696</v>
      </c>
      <c r="U16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6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0.4349144310262083</v>
      </c>
      <c r="W1600">
        <f>Table1[[#This Row],[Win%]]/(Table1[[#This Row],[Win%]]+Table1[[#This Row],[Opp Win%]])</f>
        <v>0.58756394563969405</v>
      </c>
      <c r="X1600">
        <f>Table1[[#This Row],[Probability]]*2.2348375</f>
        <v>1.3131099393635497</v>
      </c>
      <c r="Y1600">
        <v>63.332593413596079</v>
      </c>
    </row>
    <row r="1601" spans="1:25" x14ac:dyDescent="0.35">
      <c r="A1601" t="s">
        <v>31</v>
      </c>
      <c r="B1601">
        <v>2020020800</v>
      </c>
      <c r="C1601">
        <v>52</v>
      </c>
      <c r="D1601">
        <v>20202021</v>
      </c>
      <c r="E1601" t="s">
        <v>30</v>
      </c>
      <c r="F1601">
        <v>0</v>
      </c>
      <c r="I1601">
        <v>-0.43834757911704503</v>
      </c>
      <c r="J1601">
        <v>-51.594570708742069</v>
      </c>
      <c r="K1601">
        <v>-8.0782583008146709</v>
      </c>
      <c r="L1601">
        <v>-7.2044837180013666</v>
      </c>
      <c r="M1601">
        <v>-1293.0434984126987</v>
      </c>
      <c r="N1601">
        <v>-3.9297237041693696</v>
      </c>
      <c r="O1601">
        <v>-1.4722969288774828</v>
      </c>
      <c r="P1601">
        <v>116.79607728226352</v>
      </c>
      <c r="Q1601">
        <v>6.890121907299573</v>
      </c>
      <c r="R1601">
        <v>1.0747770622861132</v>
      </c>
      <c r="S1601">
        <v>232.58400555555568</v>
      </c>
      <c r="T1601">
        <v>-3.0358623597115515</v>
      </c>
      <c r="U16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0.4338598834017916</v>
      </c>
      <c r="V16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0.61835583042893805</v>
      </c>
      <c r="W1601">
        <f>Table1[[#This Row],[Win%]]/(Table1[[#This Row],[Win%]]+Table1[[#This Row],[Opp Win%]])</f>
        <v>0.41232978912875923</v>
      </c>
      <c r="X1601">
        <f>Table1[[#This Row],[Probability]]*2.2348375</f>
        <v>0.92149007511204339</v>
      </c>
      <c r="Y1601">
        <v>56.022837552513074</v>
      </c>
    </row>
    <row r="1602" spans="1:25" x14ac:dyDescent="0.35">
      <c r="A1602" t="s">
        <v>36</v>
      </c>
      <c r="B1602">
        <v>2020020801</v>
      </c>
      <c r="C1602">
        <v>53</v>
      </c>
      <c r="D1602">
        <v>20202021</v>
      </c>
      <c r="E1602" t="s">
        <v>51</v>
      </c>
      <c r="F1602">
        <v>1</v>
      </c>
      <c r="I1602">
        <v>1.2659645358726888</v>
      </c>
      <c r="J1602">
        <v>1.5577575312292105</v>
      </c>
      <c r="K1602">
        <v>-50.358277008773904</v>
      </c>
      <c r="L1602">
        <v>6.7202253853524994</v>
      </c>
      <c r="M1602">
        <v>215.97236040688585</v>
      </c>
      <c r="N1602">
        <v>-5.5942720712461309</v>
      </c>
      <c r="O1602">
        <v>8.4034351067760277E-2</v>
      </c>
      <c r="P1602">
        <v>-25.145683299746985</v>
      </c>
      <c r="Q1602">
        <v>44.211599118563036</v>
      </c>
      <c r="R1602">
        <v>-3.3769683175906877</v>
      </c>
      <c r="S1602">
        <v>939.36264489157156</v>
      </c>
      <c r="T1602">
        <v>-3.9232058862550425</v>
      </c>
      <c r="U16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0.31636635007221942</v>
      </c>
      <c r="V16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0.61195698871343884</v>
      </c>
      <c r="W1602">
        <f>Table1[[#This Row],[Win%]]/(Table1[[#This Row],[Win%]]+Table1[[#This Row],[Opp Win%]])</f>
        <v>0.34079327412586541</v>
      </c>
      <c r="X1602">
        <f>Table1[[#This Row],[Probability]]*2.2348375</f>
        <v>0.76161758876426366</v>
      </c>
      <c r="Y1602">
        <v>42.949694405393728</v>
      </c>
    </row>
    <row r="1603" spans="1:25" x14ac:dyDescent="0.35">
      <c r="A1603" t="s">
        <v>51</v>
      </c>
      <c r="B1603">
        <v>2020020801</v>
      </c>
      <c r="C1603">
        <v>52</v>
      </c>
      <c r="D1603">
        <v>20202021</v>
      </c>
      <c r="E1603" t="s">
        <v>36</v>
      </c>
      <c r="F1603">
        <v>0</v>
      </c>
      <c r="I1603">
        <v>8.4034351067760277E-2</v>
      </c>
      <c r="J1603">
        <v>-25.145683299746985</v>
      </c>
      <c r="K1603">
        <v>44.211599118563036</v>
      </c>
      <c r="L1603">
        <v>-3.3769683175906877</v>
      </c>
      <c r="M1603">
        <v>939.36264489157156</v>
      </c>
      <c r="N1603">
        <v>-3.9232058862550425</v>
      </c>
      <c r="O1603">
        <v>1.2659645358726888</v>
      </c>
      <c r="P1603">
        <v>1.5577575312292105</v>
      </c>
      <c r="Q1603">
        <v>-50.358277008773904</v>
      </c>
      <c r="R1603">
        <v>6.7202253853524994</v>
      </c>
      <c r="S1603">
        <v>215.97236040688585</v>
      </c>
      <c r="T1603">
        <v>-5.5942720712461309</v>
      </c>
      <c r="U16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6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0.31866810855871791</v>
      </c>
      <c r="W1603">
        <f>Table1[[#This Row],[Win%]]/(Table1[[#This Row],[Win%]]+Table1[[#This Row],[Opp Win%]])</f>
        <v>0.65830014768773581</v>
      </c>
      <c r="X1603">
        <f>Table1[[#This Row],[Probability]]*2.2348375</f>
        <v>1.4711938563080902</v>
      </c>
      <c r="Y1603">
        <v>68.294315819972738</v>
      </c>
    </row>
    <row r="1604" spans="1:25" x14ac:dyDescent="0.35">
      <c r="A1604" t="s">
        <v>33</v>
      </c>
      <c r="B1604">
        <v>2020020802</v>
      </c>
      <c r="C1604">
        <v>52</v>
      </c>
      <c r="D1604">
        <v>20202021</v>
      </c>
      <c r="E1604" t="s">
        <v>38</v>
      </c>
      <c r="F1604">
        <v>1</v>
      </c>
      <c r="I1604">
        <v>-0.51377536830253456</v>
      </c>
      <c r="J1604">
        <v>-93.587614836228369</v>
      </c>
      <c r="K1604">
        <v>-18.726763867593753</v>
      </c>
      <c r="L1604">
        <v>-9.482678226468682</v>
      </c>
      <c r="M1604">
        <v>-2843.8900379834558</v>
      </c>
      <c r="N1604">
        <v>-7.769291471120817</v>
      </c>
      <c r="O1604">
        <v>-0.66641054968514868</v>
      </c>
      <c r="P1604">
        <v>-57.158324950780475</v>
      </c>
      <c r="Q1604">
        <v>9.6947103951214899</v>
      </c>
      <c r="R1604">
        <v>-4.1517800903490745</v>
      </c>
      <c r="S1604">
        <v>-31.16033623188423</v>
      </c>
      <c r="T1604">
        <v>1.0986362106265606</v>
      </c>
      <c r="U16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6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0.48876860183779047</v>
      </c>
      <c r="W1604">
        <f>Table1[[#This Row],[Win%]]/(Table1[[#This Row],[Win%]]+Table1[[#This Row],[Opp Win%]])</f>
        <v>0.47670452836103405</v>
      </c>
      <c r="X1604">
        <f>Table1[[#This Row],[Probability]]*2.2348375</f>
        <v>1.0653571564010524</v>
      </c>
      <c r="Y1604">
        <v>53.317341808670136</v>
      </c>
    </row>
    <row r="1605" spans="1:25" x14ac:dyDescent="0.35">
      <c r="A1605" t="s">
        <v>38</v>
      </c>
      <c r="B1605">
        <v>2020020802</v>
      </c>
      <c r="C1605">
        <v>53</v>
      </c>
      <c r="D1605">
        <v>20202021</v>
      </c>
      <c r="E1605" t="s">
        <v>33</v>
      </c>
      <c r="F1605">
        <v>0</v>
      </c>
      <c r="I1605">
        <v>-0.66641054968514868</v>
      </c>
      <c r="J1605">
        <v>-57.158324950780475</v>
      </c>
      <c r="K1605">
        <v>9.6947103951214899</v>
      </c>
      <c r="L1605">
        <v>-4.1517800903490745</v>
      </c>
      <c r="M1605">
        <v>-31.16033623188423</v>
      </c>
      <c r="N1605">
        <v>1.0986362106265606</v>
      </c>
      <c r="O1605">
        <v>-0.51377536830253456</v>
      </c>
      <c r="P1605">
        <v>-93.587614836228369</v>
      </c>
      <c r="Q1605">
        <v>-18.726763867593753</v>
      </c>
      <c r="R1605">
        <v>-9.482678226468682</v>
      </c>
      <c r="S1605">
        <v>-2843.8900379834558</v>
      </c>
      <c r="T1605">
        <v>-7.769291471120817</v>
      </c>
      <c r="U16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6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0.45746656726730911</v>
      </c>
      <c r="W1605">
        <f>Table1[[#This Row],[Win%]]/(Table1[[#This Row],[Win%]]+Table1[[#This Row],[Opp Win%]])</f>
        <v>0.52182723845354351</v>
      </c>
      <c r="X1605">
        <f>Table1[[#This Row],[Probability]]*2.2348375</f>
        <v>1.166199081017421</v>
      </c>
      <c r="Y1605">
        <v>62.66568200989758</v>
      </c>
    </row>
    <row r="1606" spans="1:25" x14ac:dyDescent="0.35">
      <c r="A1606" t="s">
        <v>40</v>
      </c>
      <c r="B1606">
        <v>2020020803</v>
      </c>
      <c r="C1606">
        <v>52</v>
      </c>
      <c r="D1606">
        <v>20202021</v>
      </c>
      <c r="E1606" t="s">
        <v>50</v>
      </c>
      <c r="F1606">
        <v>0</v>
      </c>
      <c r="G1606">
        <v>1</v>
      </c>
      <c r="H1606">
        <v>1</v>
      </c>
      <c r="I1606">
        <v>0.98834646605749321</v>
      </c>
      <c r="J1606">
        <v>-10.997271694041949</v>
      </c>
      <c r="K1606">
        <v>19.75383812543657</v>
      </c>
      <c r="L1606">
        <v>6.3204991704312121</v>
      </c>
      <c r="M1606">
        <v>-113.65008168852069</v>
      </c>
      <c r="N1606">
        <v>-23.376013543343358</v>
      </c>
      <c r="O1606">
        <v>0.75453400883641186</v>
      </c>
      <c r="P1606">
        <v>110.80240304278483</v>
      </c>
      <c r="Q1606">
        <v>20.666081190772974</v>
      </c>
      <c r="R1606">
        <v>-9.0364085481661469</v>
      </c>
      <c r="S1606">
        <v>-1893.0857029733961</v>
      </c>
      <c r="T1606">
        <v>2.5698265829382216</v>
      </c>
      <c r="U16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0.43788120233241207</v>
      </c>
      <c r="V16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0.57216209399957352</v>
      </c>
      <c r="W1606">
        <f>Table1[[#This Row],[Win%]]/(Table1[[#This Row],[Win%]]+Table1[[#This Row],[Opp Win%]])</f>
        <v>0.43352716059063601</v>
      </c>
      <c r="X1606">
        <f>Table1[[#This Row],[Probability]]*2.2348375</f>
        <v>0.9688627557564754</v>
      </c>
      <c r="Y1606">
        <v>62.41132816399827</v>
      </c>
    </row>
    <row r="1607" spans="1:25" x14ac:dyDescent="0.35">
      <c r="A1607" t="s">
        <v>50</v>
      </c>
      <c r="B1607">
        <v>2020020803</v>
      </c>
      <c r="C1607">
        <v>52</v>
      </c>
      <c r="D1607">
        <v>20202021</v>
      </c>
      <c r="E1607" t="s">
        <v>40</v>
      </c>
      <c r="F1607">
        <v>1</v>
      </c>
      <c r="G1607">
        <v>1</v>
      </c>
      <c r="H1607">
        <v>1</v>
      </c>
      <c r="I1607">
        <v>0.75453400883641186</v>
      </c>
      <c r="J1607">
        <v>110.80240304278483</v>
      </c>
      <c r="K1607">
        <v>20.666081190772974</v>
      </c>
      <c r="L1607">
        <v>-9.0364085481661469</v>
      </c>
      <c r="M1607">
        <v>-1893.0857029733961</v>
      </c>
      <c r="N1607">
        <v>2.5698265829382216</v>
      </c>
      <c r="O1607">
        <v>0.98834646605749321</v>
      </c>
      <c r="P1607">
        <v>-10.997271694041949</v>
      </c>
      <c r="Q1607">
        <v>19.75383812543657</v>
      </c>
      <c r="R1607">
        <v>6.3204991704312121</v>
      </c>
      <c r="S1607">
        <v>-113.65008168852069</v>
      </c>
      <c r="T1607">
        <v>-23.376013543343358</v>
      </c>
      <c r="U16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0.6044390679915006</v>
      </c>
      <c r="V16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0.46552659428240017</v>
      </c>
      <c r="W1607">
        <f>Table1[[#This Row],[Win%]]/(Table1[[#This Row],[Win%]]+Table1[[#This Row],[Opp Win%]])</f>
        <v>0.56491445408345264</v>
      </c>
      <c r="X1607">
        <f>Table1[[#This Row],[Probability]]*2.2348375</f>
        <v>1.2624920062777281</v>
      </c>
      <c r="Y1607">
        <v>65.949035785713392</v>
      </c>
    </row>
    <row r="1608" spans="1:25" x14ac:dyDescent="0.35">
      <c r="A1608" t="s">
        <v>35</v>
      </c>
      <c r="B1608">
        <v>2020020804</v>
      </c>
      <c r="C1608">
        <v>54</v>
      </c>
      <c r="D1608">
        <v>20202021</v>
      </c>
      <c r="E1608" t="s">
        <v>43</v>
      </c>
      <c r="F1608">
        <v>0</v>
      </c>
      <c r="I1608">
        <v>1.3322205249212851</v>
      </c>
      <c r="J1608">
        <v>-0.89181879549125753</v>
      </c>
      <c r="K1608">
        <v>11.427095034636306</v>
      </c>
      <c r="L1608">
        <v>8.1630727501711178</v>
      </c>
      <c r="M1608">
        <v>696.79153977455735</v>
      </c>
      <c r="N1608">
        <v>4.1735657038859113</v>
      </c>
      <c r="O1608">
        <v>0.20518424839835528</v>
      </c>
      <c r="P1608">
        <v>35.513962077751387</v>
      </c>
      <c r="Q1608">
        <v>2.1305791290007257</v>
      </c>
      <c r="R1608">
        <v>3.2623198412046577</v>
      </c>
      <c r="S1608">
        <v>785.23302528180329</v>
      </c>
      <c r="T1608">
        <v>3.8844278160585533</v>
      </c>
      <c r="U16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6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0.56656177878770519</v>
      </c>
      <c r="W1608">
        <f>Table1[[#This Row],[Win%]]/(Table1[[#This Row],[Win%]]+Table1[[#This Row],[Opp Win%]])</f>
        <v>0.46312156498234125</v>
      </c>
      <c r="X1608">
        <f>Table1[[#This Row],[Probability]]*2.2348375</f>
        <v>1.0350014404812229</v>
      </c>
      <c r="Y1608">
        <v>62.41575614638991</v>
      </c>
    </row>
    <row r="1609" spans="1:25" x14ac:dyDescent="0.35">
      <c r="A1609" t="s">
        <v>43</v>
      </c>
      <c r="B1609">
        <v>2020020804</v>
      </c>
      <c r="C1609">
        <v>52</v>
      </c>
      <c r="D1609">
        <v>20202021</v>
      </c>
      <c r="E1609" t="s">
        <v>35</v>
      </c>
      <c r="F1609">
        <v>1</v>
      </c>
      <c r="I1609">
        <v>0.20518424839835528</v>
      </c>
      <c r="J1609">
        <v>35.513962077751387</v>
      </c>
      <c r="K1609">
        <v>2.1305791290007257</v>
      </c>
      <c r="L1609">
        <v>3.2623198412046577</v>
      </c>
      <c r="M1609">
        <v>785.23302528180329</v>
      </c>
      <c r="N1609">
        <v>3.8844278160585533</v>
      </c>
      <c r="O1609">
        <v>1.3322205249212851</v>
      </c>
      <c r="P1609">
        <v>-0.89181879549125753</v>
      </c>
      <c r="Q1609">
        <v>11.427095034636306</v>
      </c>
      <c r="R1609">
        <v>8.1630727501711178</v>
      </c>
      <c r="S1609">
        <v>696.79153977455735</v>
      </c>
      <c r="T1609">
        <v>4.1735657038859113</v>
      </c>
      <c r="U16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6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0.4883858675737674</v>
      </c>
      <c r="W1609">
        <f>Table1[[#This Row],[Win%]]/(Table1[[#This Row],[Win%]]+Table1[[#This Row],[Opp Win%]])</f>
        <v>0.5368771953539162</v>
      </c>
      <c r="X1609">
        <f>Table1[[#This Row],[Probability]]*2.2348375</f>
        <v>1.1998332890717576</v>
      </c>
      <c r="Y1609">
        <v>60.013728919601618</v>
      </c>
    </row>
    <row r="1610" spans="1:25" x14ac:dyDescent="0.35">
      <c r="A1610" t="s">
        <v>41</v>
      </c>
      <c r="B1610">
        <v>2020020805</v>
      </c>
      <c r="C1610">
        <v>53</v>
      </c>
      <c r="D1610">
        <v>20202021</v>
      </c>
      <c r="E1610" t="s">
        <v>46</v>
      </c>
      <c r="F1610">
        <v>1</v>
      </c>
      <c r="G1610">
        <v>1</v>
      </c>
      <c r="I1610">
        <v>0.21613565154688408</v>
      </c>
      <c r="J1610">
        <v>72.09442303957718</v>
      </c>
      <c r="K1610">
        <v>-5.8456133309956888</v>
      </c>
      <c r="L1610">
        <v>3.1774464668035627</v>
      </c>
      <c r="M1610">
        <v>1805.3242696400625</v>
      </c>
      <c r="N1610">
        <v>-4.657202089309032</v>
      </c>
      <c r="O1610">
        <v>-0.23725243880219135</v>
      </c>
      <c r="P1610">
        <v>-48.98928554607523</v>
      </c>
      <c r="Q1610">
        <v>-58.111080297463594</v>
      </c>
      <c r="R1610">
        <v>-7.8971599671457895</v>
      </c>
      <c r="S1610">
        <v>-580.60023422693985</v>
      </c>
      <c r="T1610">
        <v>-1.3995549579865054</v>
      </c>
      <c r="U16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0.48643438861556371</v>
      </c>
      <c r="V16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0.26692976310370059</v>
      </c>
      <c r="W1610">
        <f>Table1[[#This Row],[Win%]]/(Table1[[#This Row],[Win%]]+Table1[[#This Row],[Opp Win%]])</f>
        <v>0.64568295094140604</v>
      </c>
      <c r="X1610">
        <f>Table1[[#This Row],[Probability]]*2.2348375</f>
        <v>1.4429964718745143</v>
      </c>
      <c r="Y1610">
        <v>61.475537686282273</v>
      </c>
    </row>
    <row r="1611" spans="1:25" x14ac:dyDescent="0.35">
      <c r="A1611" t="s">
        <v>46</v>
      </c>
      <c r="B1611">
        <v>2020020805</v>
      </c>
      <c r="C1611">
        <v>52</v>
      </c>
      <c r="D1611">
        <v>20202021</v>
      </c>
      <c r="E1611" t="s">
        <v>41</v>
      </c>
      <c r="F1611">
        <v>0</v>
      </c>
      <c r="H1611">
        <v>1</v>
      </c>
      <c r="I1611">
        <v>-0.23725243880219135</v>
      </c>
      <c r="J1611">
        <v>-48.98928554607523</v>
      </c>
      <c r="K1611">
        <v>-58.111080297463594</v>
      </c>
      <c r="L1611">
        <v>-7.8971599671457895</v>
      </c>
      <c r="M1611">
        <v>-580.60023422693985</v>
      </c>
      <c r="N1611">
        <v>-1.3995549579865054</v>
      </c>
      <c r="O1611">
        <v>0.21613565154688408</v>
      </c>
      <c r="P1611">
        <v>72.09442303957718</v>
      </c>
      <c r="Q1611">
        <v>-5.8456133309956888</v>
      </c>
      <c r="R1611">
        <v>3.1774464668035627</v>
      </c>
      <c r="S1611">
        <v>1805.3242696400625</v>
      </c>
      <c r="T1611">
        <v>-4.657202089309032</v>
      </c>
      <c r="U16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6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0.4904869454501396</v>
      </c>
      <c r="W1611">
        <f>Table1[[#This Row],[Win%]]/(Table1[[#This Row],[Win%]]+Table1[[#This Row],[Opp Win%]])</f>
        <v>0.35569061304373106</v>
      </c>
      <c r="X1611">
        <f>Table1[[#This Row],[Probability]]*2.2348375</f>
        <v>0.79491072042811928</v>
      </c>
      <c r="Y1611">
        <v>42.279157385463428</v>
      </c>
    </row>
    <row r="1612" spans="1:25" x14ac:dyDescent="0.35">
      <c r="A1612" t="s">
        <v>52</v>
      </c>
      <c r="B1612">
        <v>2020020806</v>
      </c>
      <c r="C1612">
        <v>52</v>
      </c>
      <c r="D1612">
        <v>20202021</v>
      </c>
      <c r="E1612" t="s">
        <v>53</v>
      </c>
      <c r="F1612">
        <v>1</v>
      </c>
      <c r="G1612">
        <v>1</v>
      </c>
      <c r="H1612">
        <v>1</v>
      </c>
      <c r="I1612">
        <v>0.62311717105407127</v>
      </c>
      <c r="J1612">
        <v>27.23349797469508</v>
      </c>
      <c r="K1612">
        <v>27.959672393531708</v>
      </c>
      <c r="L1612">
        <v>2.3068099164955527</v>
      </c>
      <c r="M1612">
        <v>1185.6638666666668</v>
      </c>
      <c r="N1612">
        <v>7.3648578515872991</v>
      </c>
      <c r="O1612">
        <v>0.26404804032169604</v>
      </c>
      <c r="P1612">
        <v>-35.944142228844967</v>
      </c>
      <c r="Q1612">
        <v>-7.6777877059676882</v>
      </c>
      <c r="R1612">
        <v>-4.2448670171115666</v>
      </c>
      <c r="S1612">
        <v>172.43258244766525</v>
      </c>
      <c r="T1612">
        <v>4.7781075065244263</v>
      </c>
      <c r="U16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0.60451734193280715</v>
      </c>
      <c r="V16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0.40351548102438423</v>
      </c>
      <c r="W1612">
        <f>Table1[[#This Row],[Win%]]/(Table1[[#This Row],[Win%]]+Table1[[#This Row],[Opp Win%]])</f>
        <v>0.59970005754314559</v>
      </c>
      <c r="X1612">
        <f>Table1[[#This Row],[Probability]]*2.2348375</f>
        <v>1.3402321773495796</v>
      </c>
      <c r="Y1612">
        <v>65.869528583861083</v>
      </c>
    </row>
    <row r="1613" spans="1:25" x14ac:dyDescent="0.35">
      <c r="A1613" t="s">
        <v>53</v>
      </c>
      <c r="B1613">
        <v>2020020806</v>
      </c>
      <c r="C1613">
        <v>53</v>
      </c>
      <c r="D1613">
        <v>20202021</v>
      </c>
      <c r="E1613" t="s">
        <v>52</v>
      </c>
      <c r="F1613">
        <v>0</v>
      </c>
      <c r="G1613">
        <v>1</v>
      </c>
      <c r="H1613">
        <v>1</v>
      </c>
      <c r="I1613">
        <v>0.26404804032169604</v>
      </c>
      <c r="J1613">
        <v>-35.944142228844967</v>
      </c>
      <c r="K1613">
        <v>-7.6777877059676882</v>
      </c>
      <c r="L1613">
        <v>-4.2448670171115666</v>
      </c>
      <c r="M1613">
        <v>172.43258244766525</v>
      </c>
      <c r="N1613">
        <v>4.7781075065244263</v>
      </c>
      <c r="O1613">
        <v>0.62311717105407127</v>
      </c>
      <c r="P1613">
        <v>27.23349797469508</v>
      </c>
      <c r="Q1613">
        <v>27.959672393531708</v>
      </c>
      <c r="R1613">
        <v>2.3068099164955527</v>
      </c>
      <c r="S1613">
        <v>1185.6638666666668</v>
      </c>
      <c r="T1613">
        <v>7.3648578515872991</v>
      </c>
      <c r="U16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0.40075928863215587</v>
      </c>
      <c r="V16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0.60129938972139929</v>
      </c>
      <c r="W1613">
        <f>Table1[[#This Row],[Win%]]/(Table1[[#This Row],[Win%]]+Table1[[#This Row],[Opp Win%]])</f>
        <v>0.39993594915083047</v>
      </c>
      <c r="X1613">
        <f>Table1[[#This Row],[Probability]]*2.2348375</f>
        <v>0.89379185676036899</v>
      </c>
      <c r="Y1613">
        <v>58.839117135217755</v>
      </c>
    </row>
    <row r="1614" spans="1:25" x14ac:dyDescent="0.35">
      <c r="A1614" t="s">
        <v>32</v>
      </c>
      <c r="B1614">
        <v>2020020807</v>
      </c>
      <c r="C1614">
        <v>53</v>
      </c>
      <c r="D1614">
        <v>20202021</v>
      </c>
      <c r="E1614" t="s">
        <v>37</v>
      </c>
      <c r="F1614">
        <v>0</v>
      </c>
      <c r="I1614">
        <v>-0.34457618965776987</v>
      </c>
      <c r="J1614">
        <v>2.510562156889776</v>
      </c>
      <c r="K1614">
        <v>-7.4149100542288071E-2</v>
      </c>
      <c r="L1614">
        <v>-1.3181045256673478</v>
      </c>
      <c r="M1614">
        <v>1707.2664513227514</v>
      </c>
      <c r="N1614">
        <v>-6.3759680995777774</v>
      </c>
      <c r="O1614">
        <v>-0.34950432107460772</v>
      </c>
      <c r="P1614">
        <v>32.638115399858037</v>
      </c>
      <c r="Q1614">
        <v>6.5659599830576241</v>
      </c>
      <c r="R1614">
        <v>10.632614160164273</v>
      </c>
      <c r="S1614">
        <v>599.96992300469537</v>
      </c>
      <c r="T1614">
        <v>1.5398230742927268</v>
      </c>
      <c r="U16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0.47194620335920062</v>
      </c>
      <c r="V16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0.55880607274991001</v>
      </c>
      <c r="W1614">
        <f>Table1[[#This Row],[Win%]]/(Table1[[#This Row],[Win%]]+Table1[[#This Row],[Opp Win%]])</f>
        <v>0.45786578821897517</v>
      </c>
      <c r="X1614">
        <f>Table1[[#This Row],[Probability]]*2.2348375</f>
        <v>1.0232556334788239</v>
      </c>
      <c r="Y1614">
        <v>61.899421381537792</v>
      </c>
    </row>
    <row r="1615" spans="1:25" x14ac:dyDescent="0.35">
      <c r="A1615" t="s">
        <v>37</v>
      </c>
      <c r="B1615">
        <v>2020020807</v>
      </c>
      <c r="C1615">
        <v>53</v>
      </c>
      <c r="D1615">
        <v>20202021</v>
      </c>
      <c r="E1615" t="s">
        <v>32</v>
      </c>
      <c r="F1615">
        <v>1</v>
      </c>
      <c r="I1615">
        <v>-0.34950432107460772</v>
      </c>
      <c r="J1615">
        <v>32.638115399858037</v>
      </c>
      <c r="K1615">
        <v>6.5659599830576241</v>
      </c>
      <c r="L1615">
        <v>10.632614160164273</v>
      </c>
      <c r="M1615">
        <v>599.96992300469537</v>
      </c>
      <c r="N1615">
        <v>1.5398230742927268</v>
      </c>
      <c r="O1615">
        <v>-0.34457618965776987</v>
      </c>
      <c r="P1615">
        <v>2.510562156889776</v>
      </c>
      <c r="Q1615">
        <v>-7.4149100542288071E-2</v>
      </c>
      <c r="R1615">
        <v>-1.3181045256673478</v>
      </c>
      <c r="S1615">
        <v>1707.2664513227514</v>
      </c>
      <c r="T1615">
        <v>-6.3759680995777774</v>
      </c>
      <c r="U16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0.56970943473248969</v>
      </c>
      <c r="V16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0.48128498820490528</v>
      </c>
      <c r="W1615">
        <f>Table1[[#This Row],[Win%]]/(Table1[[#This Row],[Win%]]+Table1[[#This Row],[Opp Win%]])</f>
        <v>0.54206703889086738</v>
      </c>
      <c r="X1615">
        <f>Table1[[#This Row],[Probability]]*2.2348375</f>
        <v>1.2114317460272688</v>
      </c>
      <c r="Y1615">
        <v>62.48859158417774</v>
      </c>
    </row>
    <row r="1616" spans="1:25" x14ac:dyDescent="0.35">
      <c r="A1616" t="s">
        <v>34</v>
      </c>
      <c r="B1616">
        <v>2020020808</v>
      </c>
      <c r="C1616">
        <v>52</v>
      </c>
      <c r="D1616">
        <v>20202021</v>
      </c>
      <c r="E1616" t="s">
        <v>49</v>
      </c>
      <c r="F1616">
        <v>1</v>
      </c>
      <c r="G1616">
        <v>1</v>
      </c>
      <c r="H1616">
        <v>1</v>
      </c>
      <c r="I1616">
        <v>-0.75224217186173958</v>
      </c>
      <c r="J1616">
        <v>23.850672167193142</v>
      </c>
      <c r="K1616">
        <v>28.234545118035982</v>
      </c>
      <c r="L1616">
        <v>-0.92111616153319176</v>
      </c>
      <c r="M1616">
        <v>-890.01733174603169</v>
      </c>
      <c r="N1616">
        <v>8.3924204510123062</v>
      </c>
      <c r="O1616">
        <v>9.553332437371452E-2</v>
      </c>
      <c r="P1616">
        <v>-116.06624311111115</v>
      </c>
      <c r="Q1616">
        <v>-15.396263933592431</v>
      </c>
      <c r="R1616">
        <v>5.0337093004791242</v>
      </c>
      <c r="S1616">
        <v>1899.4220578329882</v>
      </c>
      <c r="T1616">
        <v>-8.7177326626672311</v>
      </c>
      <c r="U16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0.61639082389038347</v>
      </c>
      <c r="V16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0.35401640697900899</v>
      </c>
      <c r="W1616">
        <f>Table1[[#This Row],[Win%]]/(Table1[[#This Row],[Win%]]+Table1[[#This Row],[Opp Win%]])</f>
        <v>0.63518778949962684</v>
      </c>
      <c r="X1616">
        <f>Table1[[#This Row],[Probability]]*2.2348375</f>
        <v>1.4195414915158722</v>
      </c>
      <c r="Y1616">
        <v>65.945990708737924</v>
      </c>
    </row>
    <row r="1617" spans="1:25" x14ac:dyDescent="0.35">
      <c r="A1617" t="s">
        <v>49</v>
      </c>
      <c r="B1617">
        <v>2020020808</v>
      </c>
      <c r="C1617">
        <v>52</v>
      </c>
      <c r="D1617">
        <v>20202021</v>
      </c>
      <c r="E1617" t="s">
        <v>34</v>
      </c>
      <c r="F1617">
        <v>0</v>
      </c>
      <c r="G1617">
        <v>1</v>
      </c>
      <c r="H1617">
        <v>1</v>
      </c>
      <c r="I1617">
        <v>9.553332437371452E-2</v>
      </c>
      <c r="J1617">
        <v>-116.06624311111115</v>
      </c>
      <c r="K1617">
        <v>-15.396263933592431</v>
      </c>
      <c r="L1617">
        <v>5.0337093004791242</v>
      </c>
      <c r="M1617">
        <v>1899.4220578329882</v>
      </c>
      <c r="N1617">
        <v>-8.7177326626672311</v>
      </c>
      <c r="O1617">
        <v>-0.75224217186173958</v>
      </c>
      <c r="P1617">
        <v>23.850672167193142</v>
      </c>
      <c r="Q1617">
        <v>28.234545118035982</v>
      </c>
      <c r="R1617">
        <v>-0.92111616153319176</v>
      </c>
      <c r="S1617">
        <v>-890.01733174603169</v>
      </c>
      <c r="T1617">
        <v>8.3924204510123062</v>
      </c>
      <c r="U16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0.33578547335536268</v>
      </c>
      <c r="V16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0.59510556334918741</v>
      </c>
      <c r="W1617">
        <f>Table1[[#This Row],[Win%]]/(Table1[[#This Row],[Win%]]+Table1[[#This Row],[Opp Win%]])</f>
        <v>0.36071404720371758</v>
      </c>
      <c r="X1617">
        <f>Table1[[#This Row],[Probability]]*2.2348375</f>
        <v>0.80613727946763813</v>
      </c>
      <c r="Y1617">
        <v>52.641136297113185</v>
      </c>
    </row>
    <row r="1618" spans="1:25" x14ac:dyDescent="0.35">
      <c r="A1618" t="s">
        <v>27</v>
      </c>
      <c r="B1618">
        <v>2020020809</v>
      </c>
      <c r="C1618">
        <v>52</v>
      </c>
      <c r="D1618">
        <v>20202021</v>
      </c>
      <c r="E1618" t="s">
        <v>54</v>
      </c>
      <c r="F1618">
        <v>1</v>
      </c>
      <c r="G1618">
        <v>1</v>
      </c>
      <c r="H1618">
        <v>1</v>
      </c>
      <c r="I1618">
        <v>-0.3447130821971266</v>
      </c>
      <c r="J1618">
        <v>9.8993165852311584</v>
      </c>
      <c r="K1618">
        <v>-26.142380506501638</v>
      </c>
      <c r="L1618">
        <v>1.6962691909650935</v>
      </c>
      <c r="M1618">
        <v>-28.623180952380835</v>
      </c>
      <c r="N1618">
        <v>24.050277034734826</v>
      </c>
      <c r="O1618">
        <v>2.2843385975357688E-2</v>
      </c>
      <c r="P1618">
        <v>-43.242299603851876</v>
      </c>
      <c r="Q1618">
        <v>27.992116334146409</v>
      </c>
      <c r="R1618">
        <v>4.9296709705681074</v>
      </c>
      <c r="S1618">
        <v>1704.1662665101721</v>
      </c>
      <c r="T1618">
        <v>19.008328588597113</v>
      </c>
      <c r="U16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0.43341810771382161</v>
      </c>
      <c r="V16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0.52063999826226792</v>
      </c>
      <c r="W1618">
        <f>Table1[[#This Row],[Win%]]/(Table1[[#This Row],[Win%]]+Table1[[#This Row],[Opp Win%]])</f>
        <v>0.45428900503957759</v>
      </c>
      <c r="X1618">
        <f>Table1[[#This Row],[Probability]]*2.2348375</f>
        <v>1.0152621043001369</v>
      </c>
      <c r="Y1618">
        <v>52.618082612804912</v>
      </c>
    </row>
    <row r="1619" spans="1:25" x14ac:dyDescent="0.35">
      <c r="A1619" t="s">
        <v>54</v>
      </c>
      <c r="B1619">
        <v>2020020809</v>
      </c>
      <c r="C1619">
        <v>52</v>
      </c>
      <c r="D1619">
        <v>20202021</v>
      </c>
      <c r="E1619" t="s">
        <v>27</v>
      </c>
      <c r="F1619">
        <v>0</v>
      </c>
      <c r="G1619">
        <v>1</v>
      </c>
      <c r="H1619">
        <v>1</v>
      </c>
      <c r="I1619">
        <v>2.2843385975357688E-2</v>
      </c>
      <c r="J1619">
        <v>-43.242299603851876</v>
      </c>
      <c r="K1619">
        <v>27.992116334146409</v>
      </c>
      <c r="L1619">
        <v>4.9296709705681074</v>
      </c>
      <c r="M1619">
        <v>1704.1662665101721</v>
      </c>
      <c r="N1619">
        <v>19.008328588597113</v>
      </c>
      <c r="O1619">
        <v>-0.3447130821971266</v>
      </c>
      <c r="P1619">
        <v>9.8993165852311584</v>
      </c>
      <c r="Q1619">
        <v>-26.142380506501638</v>
      </c>
      <c r="R1619">
        <v>1.6962691909650935</v>
      </c>
      <c r="S1619">
        <v>-28.623180952380835</v>
      </c>
      <c r="T1619">
        <v>24.050277034734826</v>
      </c>
      <c r="U16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0.51526778289723441</v>
      </c>
      <c r="V16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0.42714585605141425</v>
      </c>
      <c r="W1619">
        <f>Table1[[#This Row],[Win%]]/(Table1[[#This Row],[Win%]]+Table1[[#This Row],[Opp Win%]])</f>
        <v>0.54675331680477823</v>
      </c>
      <c r="X1619">
        <f>Table1[[#This Row],[Probability]]*2.2348375</f>
        <v>1.2219048156446985</v>
      </c>
      <c r="Y1619">
        <v>64.659174785989421</v>
      </c>
    </row>
    <row r="1620" spans="1:25" x14ac:dyDescent="0.35">
      <c r="A1620" t="s">
        <v>26</v>
      </c>
      <c r="B1620">
        <v>2020020810</v>
      </c>
      <c r="C1620">
        <v>52</v>
      </c>
      <c r="D1620">
        <v>20202021</v>
      </c>
      <c r="E1620" t="s">
        <v>39</v>
      </c>
      <c r="F1620">
        <v>1</v>
      </c>
      <c r="G1620">
        <v>1</v>
      </c>
      <c r="H1620">
        <v>1</v>
      </c>
      <c r="I1620">
        <v>4.0228738473646497E-2</v>
      </c>
      <c r="J1620">
        <v>-80.641046765566131</v>
      </c>
      <c r="K1620">
        <v>-24.655634790896553</v>
      </c>
      <c r="L1620">
        <v>7.3225525585215614</v>
      </c>
      <c r="M1620">
        <v>512.9138392801251</v>
      </c>
      <c r="N1620">
        <v>11.892432240407885</v>
      </c>
      <c r="O1620">
        <v>-1.4216466893155388</v>
      </c>
      <c r="P1620">
        <v>-192.22475691616364</v>
      </c>
      <c r="Q1620">
        <v>-23.56196993405575</v>
      </c>
      <c r="R1620">
        <v>0.54363400958247965</v>
      </c>
      <c r="S1620">
        <v>-671.32156984126937</v>
      </c>
      <c r="T1620">
        <v>-10.953793928354404</v>
      </c>
      <c r="U16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0.38633863833445797</v>
      </c>
      <c r="V16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0.32489424230430458</v>
      </c>
      <c r="W1620">
        <f>Table1[[#This Row],[Win%]]/(Table1[[#This Row],[Win%]]+Table1[[#This Row],[Opp Win%]])</f>
        <v>0.54319569419721558</v>
      </c>
      <c r="X1620">
        <f>Table1[[#This Row],[Probability]]*2.2348375</f>
        <v>1.2139541072304696</v>
      </c>
      <c r="Y1620">
        <v>51.1535703564006</v>
      </c>
    </row>
    <row r="1621" spans="1:25" x14ac:dyDescent="0.35">
      <c r="A1621" t="s">
        <v>39</v>
      </c>
      <c r="B1621">
        <v>2020020810</v>
      </c>
      <c r="C1621">
        <v>52</v>
      </c>
      <c r="D1621">
        <v>20202021</v>
      </c>
      <c r="E1621" t="s">
        <v>26</v>
      </c>
      <c r="F1621">
        <v>0</v>
      </c>
      <c r="G1621">
        <v>1</v>
      </c>
      <c r="H1621">
        <v>1</v>
      </c>
      <c r="I1621">
        <v>-1.4216466893155388</v>
      </c>
      <c r="J1621">
        <v>-192.22475691616364</v>
      </c>
      <c r="K1621">
        <v>-23.56196993405575</v>
      </c>
      <c r="L1621">
        <v>0.54363400958247965</v>
      </c>
      <c r="M1621">
        <v>-671.32156984126937</v>
      </c>
      <c r="N1621">
        <v>-10.953793928354404</v>
      </c>
      <c r="O1621">
        <v>4.0228738473646497E-2</v>
      </c>
      <c r="P1621">
        <v>-80.641046765566131</v>
      </c>
      <c r="Q1621">
        <v>-24.655634790896553</v>
      </c>
      <c r="R1621">
        <v>7.3225525585215614</v>
      </c>
      <c r="S1621">
        <v>512.9138392801251</v>
      </c>
      <c r="T1621">
        <v>11.892432240407885</v>
      </c>
      <c r="U16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0.30055150088836019</v>
      </c>
      <c r="V16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0.35791762578393832</v>
      </c>
      <c r="W1621">
        <f>Table1[[#This Row],[Win%]]/(Table1[[#This Row],[Win%]]+Table1[[#This Row],[Opp Win%]])</f>
        <v>0.4564397763145791</v>
      </c>
      <c r="X1621">
        <f>Table1[[#This Row],[Probability]]*2.2348375</f>
        <v>1.020068728599433</v>
      </c>
      <c r="Y1621">
        <v>49.418529017377885</v>
      </c>
    </row>
    <row r="1622" spans="1:25" x14ac:dyDescent="0.35">
      <c r="A1622" t="s">
        <v>36</v>
      </c>
      <c r="B1622">
        <v>2020020811</v>
      </c>
      <c r="C1622">
        <v>54</v>
      </c>
      <c r="D1622">
        <v>20202021</v>
      </c>
      <c r="E1622" t="s">
        <v>51</v>
      </c>
      <c r="F1622">
        <v>1</v>
      </c>
      <c r="G1622">
        <v>1</v>
      </c>
      <c r="H1622">
        <v>1</v>
      </c>
      <c r="I1622">
        <v>1.2659645358726888</v>
      </c>
      <c r="J1622">
        <v>1.5577575312292105</v>
      </c>
      <c r="K1622">
        <v>-50.358277008773904</v>
      </c>
      <c r="L1622">
        <v>6.7202253853524994</v>
      </c>
      <c r="M1622">
        <v>215.97236040688585</v>
      </c>
      <c r="N1622">
        <v>-5.5942720712461309</v>
      </c>
      <c r="O1622">
        <v>8.4034351067760277E-2</v>
      </c>
      <c r="P1622">
        <v>-25.145683299746985</v>
      </c>
      <c r="Q1622">
        <v>44.211599118563036</v>
      </c>
      <c r="R1622">
        <v>-3.3769683175906877</v>
      </c>
      <c r="S1622">
        <v>939.36264489157156</v>
      </c>
      <c r="T1622">
        <v>-3.9232058862550425</v>
      </c>
      <c r="U16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0.28572566797165988</v>
      </c>
      <c r="V16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0.55268779163826387</v>
      </c>
      <c r="W1622">
        <f>Table1[[#This Row],[Win%]]/(Table1[[#This Row],[Win%]]+Table1[[#This Row],[Opp Win%]])</f>
        <v>0.34079327412586535</v>
      </c>
      <c r="X1622">
        <f>Table1[[#This Row],[Probability]]*2.2348375</f>
        <v>0.76161758876426355</v>
      </c>
      <c r="Y1622">
        <v>43.711311994157995</v>
      </c>
    </row>
    <row r="1623" spans="1:25" x14ac:dyDescent="0.35">
      <c r="A1623" t="s">
        <v>51</v>
      </c>
      <c r="B1623">
        <v>2020020811</v>
      </c>
      <c r="C1623">
        <v>53</v>
      </c>
      <c r="D1623">
        <v>20202021</v>
      </c>
      <c r="E1623" t="s">
        <v>36</v>
      </c>
      <c r="F1623">
        <v>0</v>
      </c>
      <c r="G1623">
        <v>1</v>
      </c>
      <c r="H1623">
        <v>1</v>
      </c>
      <c r="I1623">
        <v>8.4034351067760277E-2</v>
      </c>
      <c r="J1623">
        <v>-25.145683299746985</v>
      </c>
      <c r="K1623">
        <v>44.211599118563036</v>
      </c>
      <c r="L1623">
        <v>-3.3769683175906877</v>
      </c>
      <c r="M1623">
        <v>939.36264489157156</v>
      </c>
      <c r="N1623">
        <v>-3.9232058862550425</v>
      </c>
      <c r="O1623">
        <v>1.2659645358726888</v>
      </c>
      <c r="P1623">
        <v>1.5577575312292105</v>
      </c>
      <c r="Q1623">
        <v>-50.358277008773904</v>
      </c>
      <c r="R1623">
        <v>6.7202253853524994</v>
      </c>
      <c r="S1623">
        <v>215.97236040688585</v>
      </c>
      <c r="T1623">
        <v>-5.5942720712461309</v>
      </c>
      <c r="U16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0.55446831905358751</v>
      </c>
      <c r="V16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0.28780449677539988</v>
      </c>
      <c r="W1623">
        <f>Table1[[#This Row],[Win%]]/(Table1[[#This Row],[Win%]]+Table1[[#This Row],[Opp Win%]])</f>
        <v>0.65830014768773581</v>
      </c>
      <c r="X1623">
        <f>Table1[[#This Row],[Probability]]*2.2348375</f>
        <v>1.4711938563080902</v>
      </c>
      <c r="Y1623">
        <v>69.765509676280828</v>
      </c>
    </row>
    <row r="1624" spans="1:25" x14ac:dyDescent="0.35">
      <c r="A1624" t="s">
        <v>29</v>
      </c>
      <c r="B1624">
        <v>2020020812</v>
      </c>
      <c r="C1624">
        <v>53</v>
      </c>
      <c r="D1624">
        <v>20202021</v>
      </c>
      <c r="E1624" t="s">
        <v>44</v>
      </c>
      <c r="F1624">
        <v>1</v>
      </c>
      <c r="I1624">
        <v>-0.78263231559890589</v>
      </c>
      <c r="J1624">
        <v>68.80763019393649</v>
      </c>
      <c r="K1624">
        <v>-30.129326102554245</v>
      </c>
      <c r="L1624">
        <v>1.8523266858316241</v>
      </c>
      <c r="M1624">
        <v>3.4060244766508276</v>
      </c>
      <c r="N1624">
        <v>-5.9694391413430203</v>
      </c>
      <c r="O1624">
        <v>1.4214744605817919</v>
      </c>
      <c r="P1624">
        <v>60.494438500701349</v>
      </c>
      <c r="Q1624">
        <v>-8.9224645052110425</v>
      </c>
      <c r="R1624">
        <v>-3.8317542018280264</v>
      </c>
      <c r="S1624">
        <v>-1192.0137722222225</v>
      </c>
      <c r="T1624">
        <v>-2.6890756118069388</v>
      </c>
      <c r="U16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0.44553090396723977</v>
      </c>
      <c r="V16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0.43781757511684255</v>
      </c>
      <c r="W1624">
        <f>Table1[[#This Row],[Win%]]/(Table1[[#This Row],[Win%]]+Table1[[#This Row],[Opp Win%]])</f>
        <v>0.50436596033900172</v>
      </c>
      <c r="X1624">
        <f>Table1[[#This Row],[Probability]]*2.2348375</f>
        <v>1.1271759618891137</v>
      </c>
      <c r="Y1624">
        <v>51.961738196954002</v>
      </c>
    </row>
    <row r="1625" spans="1:25" x14ac:dyDescent="0.35">
      <c r="A1625" t="s">
        <v>44</v>
      </c>
      <c r="B1625">
        <v>2020020812</v>
      </c>
      <c r="C1625">
        <v>53</v>
      </c>
      <c r="D1625">
        <v>20202021</v>
      </c>
      <c r="E1625" t="s">
        <v>29</v>
      </c>
      <c r="F1625">
        <v>0</v>
      </c>
      <c r="I1625">
        <v>1.4214744605817919</v>
      </c>
      <c r="J1625">
        <v>60.494438500701349</v>
      </c>
      <c r="K1625">
        <v>-8.9224645052110425</v>
      </c>
      <c r="L1625">
        <v>-3.8317542018280264</v>
      </c>
      <c r="M1625">
        <v>-1192.0137722222225</v>
      </c>
      <c r="N1625">
        <v>-2.6890756118069388</v>
      </c>
      <c r="O1625">
        <v>-0.78263231559890589</v>
      </c>
      <c r="P1625">
        <v>68.80763019393649</v>
      </c>
      <c r="Q1625">
        <v>-30.129326102554245</v>
      </c>
      <c r="R1625">
        <v>1.8523266858316241</v>
      </c>
      <c r="S1625">
        <v>3.4060244766508276</v>
      </c>
      <c r="T1625">
        <v>-5.9694391413430203</v>
      </c>
      <c r="U16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0.44168763795012655</v>
      </c>
      <c r="V16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0.45004933935940233</v>
      </c>
      <c r="W1625">
        <f>Table1[[#This Row],[Win%]]/(Table1[[#This Row],[Win%]]+Table1[[#This Row],[Opp Win%]])</f>
        <v>0.49531156516885505</v>
      </c>
      <c r="X1625">
        <f>Table1[[#This Row],[Probability]]*2.2348375</f>
        <v>1.106940860023051</v>
      </c>
      <c r="Y1625">
        <v>55.885911474882398</v>
      </c>
    </row>
    <row r="1626" spans="1:25" x14ac:dyDescent="0.35">
      <c r="A1626" t="s">
        <v>28</v>
      </c>
      <c r="B1626">
        <v>2020020813</v>
      </c>
      <c r="C1626">
        <v>53</v>
      </c>
      <c r="D1626">
        <v>20202021</v>
      </c>
      <c r="E1626" t="s">
        <v>42</v>
      </c>
      <c r="F1626">
        <v>0</v>
      </c>
      <c r="I1626">
        <v>7.3356732997945123E-2</v>
      </c>
      <c r="J1626">
        <v>-28.333254320071823</v>
      </c>
      <c r="K1626">
        <v>33.982612491325931</v>
      </c>
      <c r="L1626">
        <v>8.8475354469541401</v>
      </c>
      <c r="M1626">
        <v>1042.6090174603178</v>
      </c>
      <c r="N1626">
        <v>14.053344582942731</v>
      </c>
      <c r="O1626">
        <v>-1.3240423087542801</v>
      </c>
      <c r="P1626">
        <v>-197.64799776220616</v>
      </c>
      <c r="Q1626">
        <v>-15.035190240502786</v>
      </c>
      <c r="R1626">
        <v>-0.54055490212183344</v>
      </c>
      <c r="S1626">
        <v>130.61550365769494</v>
      </c>
      <c r="T1626">
        <v>8.1597843602973601</v>
      </c>
      <c r="U16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0.57963260840862041</v>
      </c>
      <c r="V16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0.45915883349981346</v>
      </c>
      <c r="W1626">
        <f>Table1[[#This Row],[Win%]]/(Table1[[#This Row],[Win%]]+Table1[[#This Row],[Opp Win%]])</f>
        <v>0.55798746988494463</v>
      </c>
      <c r="X1626">
        <f>Table1[[#This Row],[Probability]]*2.2348375</f>
        <v>1.2470113222289949</v>
      </c>
      <c r="Y1626">
        <v>63.460403986118287</v>
      </c>
    </row>
    <row r="1627" spans="1:25" x14ac:dyDescent="0.35">
      <c r="A1627" t="s">
        <v>42</v>
      </c>
      <c r="B1627">
        <v>2020020813</v>
      </c>
      <c r="C1627">
        <v>53</v>
      </c>
      <c r="D1627">
        <v>20202021</v>
      </c>
      <c r="E1627" t="s">
        <v>28</v>
      </c>
      <c r="F1627">
        <v>1</v>
      </c>
      <c r="I1627">
        <v>-1.3240423087542801</v>
      </c>
      <c r="J1627">
        <v>-197.64799776220616</v>
      </c>
      <c r="K1627">
        <v>-15.035190240502786</v>
      </c>
      <c r="L1627">
        <v>-0.54055490212183344</v>
      </c>
      <c r="M1627">
        <v>130.61550365769494</v>
      </c>
      <c r="N1627">
        <v>8.1597843602973601</v>
      </c>
      <c r="O1627">
        <v>7.3356732997945123E-2</v>
      </c>
      <c r="P1627">
        <v>-28.333254320071823</v>
      </c>
      <c r="Q1627">
        <v>33.982612491325931</v>
      </c>
      <c r="R1627">
        <v>8.8475354469541401</v>
      </c>
      <c r="S1627">
        <v>1042.6090174603178</v>
      </c>
      <c r="T1627">
        <v>14.053344582942731</v>
      </c>
      <c r="U16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0.45104093106123588</v>
      </c>
      <c r="V16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0.57267958379167905</v>
      </c>
      <c r="W1627">
        <f>Table1[[#This Row],[Win%]]/(Table1[[#This Row],[Win%]]+Table1[[#This Row],[Opp Win%]])</f>
        <v>0.4405899115209585</v>
      </c>
      <c r="X1627">
        <f>Table1[[#This Row],[Probability]]*2.2348375</f>
        <v>0.98464685638871996</v>
      </c>
      <c r="Y1627">
        <v>51.032826915908167</v>
      </c>
    </row>
    <row r="1628" spans="1:25" x14ac:dyDescent="0.35">
      <c r="A1628" t="s">
        <v>45</v>
      </c>
      <c r="B1628">
        <v>2020020814</v>
      </c>
      <c r="C1628">
        <v>53</v>
      </c>
      <c r="D1628">
        <v>20202021</v>
      </c>
      <c r="E1628" t="s">
        <v>56</v>
      </c>
      <c r="F1628">
        <v>1</v>
      </c>
      <c r="I1628">
        <v>-1.7132277981451078</v>
      </c>
      <c r="J1628">
        <v>-125.68160447737642</v>
      </c>
      <c r="K1628">
        <v>-11.214324053218979</v>
      </c>
      <c r="L1628">
        <v>-4.2174885092402441</v>
      </c>
      <c r="M1628">
        <v>-960.02476981891346</v>
      </c>
      <c r="N1628">
        <v>-5.8308160873258474</v>
      </c>
      <c r="O1628">
        <v>2.517436130670772</v>
      </c>
      <c r="P1628">
        <v>251.31253095721178</v>
      </c>
      <c r="Q1628">
        <v>22.934501807389314</v>
      </c>
      <c r="R1628">
        <v>2.8680693278576328</v>
      </c>
      <c r="S1628">
        <v>-776.50276076296814</v>
      </c>
      <c r="T1628">
        <v>-8.8705391067252393</v>
      </c>
      <c r="U16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6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0.57769279829223641</v>
      </c>
      <c r="W1628">
        <f>Table1[[#This Row],[Win%]]/(Table1[[#This Row],[Win%]]+Table1[[#This Row],[Opp Win%]])</f>
        <v>0.45186781003203397</v>
      </c>
      <c r="X1628">
        <f>Table1[[#This Row],[Probability]]*2.2348375</f>
        <v>1.0098511269024657</v>
      </c>
      <c r="Y1628">
        <v>54.166400090250981</v>
      </c>
    </row>
    <row r="1629" spans="1:25" x14ac:dyDescent="0.35">
      <c r="A1629" t="s">
        <v>56</v>
      </c>
      <c r="B1629">
        <v>2020020814</v>
      </c>
      <c r="C1629">
        <v>53</v>
      </c>
      <c r="D1629">
        <v>20202021</v>
      </c>
      <c r="E1629" t="s">
        <v>45</v>
      </c>
      <c r="F1629">
        <v>0</v>
      </c>
      <c r="I1629">
        <v>2.517436130670772</v>
      </c>
      <c r="J1629">
        <v>251.31253095721178</v>
      </c>
      <c r="K1629">
        <v>22.934501807389314</v>
      </c>
      <c r="L1629">
        <v>2.8680693278576328</v>
      </c>
      <c r="M1629">
        <v>-776.50276076296814</v>
      </c>
      <c r="N1629">
        <v>-8.8705391067252393</v>
      </c>
      <c r="O1629">
        <v>-1.7132277981451078</v>
      </c>
      <c r="P1629">
        <v>-125.68160447737642</v>
      </c>
      <c r="Q1629">
        <v>-11.214324053218979</v>
      </c>
      <c r="R1629">
        <v>-4.2174885092402441</v>
      </c>
      <c r="S1629">
        <v>-960.02476981891346</v>
      </c>
      <c r="T1629">
        <v>-5.8308160873258474</v>
      </c>
      <c r="U16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6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0.47204993600910333</v>
      </c>
      <c r="W1629">
        <f>Table1[[#This Row],[Win%]]/(Table1[[#This Row],[Win%]]+Table1[[#This Row],[Opp Win%]])</f>
        <v>0.54877697176141305</v>
      </c>
      <c r="X1629">
        <f>Table1[[#This Row],[Probability]]*2.2348375</f>
        <v>1.2264273556288467</v>
      </c>
      <c r="Y1629">
        <v>65.38458442284734</v>
      </c>
    </row>
    <row r="1630" spans="1:25" x14ac:dyDescent="0.35">
      <c r="A1630" t="s">
        <v>47</v>
      </c>
      <c r="B1630">
        <v>2020020815</v>
      </c>
      <c r="C1630">
        <v>53</v>
      </c>
      <c r="D1630">
        <v>20202021</v>
      </c>
      <c r="E1630" t="s">
        <v>48</v>
      </c>
      <c r="F1630">
        <v>1</v>
      </c>
      <c r="I1630">
        <v>-0.36688967357289681</v>
      </c>
      <c r="J1630">
        <v>134.82661183742056</v>
      </c>
      <c r="K1630">
        <v>15.996563027579304</v>
      </c>
      <c r="L1630">
        <v>-2.4871668117727559</v>
      </c>
      <c r="M1630">
        <v>-344.5575705314011</v>
      </c>
      <c r="N1630">
        <v>1.2504598696003297</v>
      </c>
      <c r="O1630">
        <v>6.5280073175905284E-2</v>
      </c>
      <c r="P1630">
        <v>71.226022474350017</v>
      </c>
      <c r="Q1630">
        <v>38.062897552639093</v>
      </c>
      <c r="R1630">
        <v>-10.835176515311939</v>
      </c>
      <c r="S1630">
        <v>-2729.2985930756845</v>
      </c>
      <c r="T1630">
        <v>-7.8639648310119181</v>
      </c>
      <c r="U16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0.66086794408283878</v>
      </c>
      <c r="V16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0.62565582874029935</v>
      </c>
      <c r="W1630">
        <f>Table1[[#This Row],[Win%]]/(Table1[[#This Row],[Win%]]+Table1[[#This Row],[Opp Win%]])</f>
        <v>0.51368498433000975</v>
      </c>
      <c r="X1630">
        <f>Table1[[#This Row],[Probability]]*2.2348375</f>
        <v>1.148002466167618</v>
      </c>
      <c r="Y1630">
        <v>64.56845646736177</v>
      </c>
    </row>
    <row r="1631" spans="1:25" x14ac:dyDescent="0.35">
      <c r="A1631" t="s">
        <v>48</v>
      </c>
      <c r="B1631">
        <v>2020020815</v>
      </c>
      <c r="C1631">
        <v>53</v>
      </c>
      <c r="D1631">
        <v>20202021</v>
      </c>
      <c r="E1631" t="s">
        <v>47</v>
      </c>
      <c r="F1631">
        <v>0</v>
      </c>
      <c r="I1631">
        <v>6.5280073175905284E-2</v>
      </c>
      <c r="J1631">
        <v>71.226022474350017</v>
      </c>
      <c r="K1631">
        <v>38.062897552639093</v>
      </c>
      <c r="L1631">
        <v>-10.835176515311939</v>
      </c>
      <c r="M1631">
        <v>-2729.2985930756845</v>
      </c>
      <c r="N1631">
        <v>-7.8639648310119181</v>
      </c>
      <c r="O1631">
        <v>-0.36688967357289681</v>
      </c>
      <c r="P1631">
        <v>134.82661183742056</v>
      </c>
      <c r="Q1631">
        <v>15.996563027579304</v>
      </c>
      <c r="R1631">
        <v>-2.4871668117727559</v>
      </c>
      <c r="S1631">
        <v>-344.5575705314011</v>
      </c>
      <c r="T1631">
        <v>1.2504598696003297</v>
      </c>
      <c r="U16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0.61490293627487402</v>
      </c>
      <c r="V16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0.64831356138237295</v>
      </c>
      <c r="W1631">
        <f>Table1[[#This Row],[Win%]]/(Table1[[#This Row],[Win%]]+Table1[[#This Row],[Opp Win%]])</f>
        <v>0.48677557442866604</v>
      </c>
      <c r="X1631">
        <f>Table1[[#This Row],[Probability]]*2.2348375</f>
        <v>1.0878643078172239</v>
      </c>
      <c r="Y1631">
        <v>67.410699737232747</v>
      </c>
    </row>
    <row r="1632" spans="1:25" x14ac:dyDescent="0.35">
      <c r="A1632" t="s">
        <v>30</v>
      </c>
      <c r="B1632">
        <v>2020020816</v>
      </c>
      <c r="C1632">
        <v>53</v>
      </c>
      <c r="D1632">
        <v>20202021</v>
      </c>
      <c r="E1632" t="s">
        <v>33</v>
      </c>
      <c r="F1632">
        <v>1</v>
      </c>
      <c r="I1632">
        <v>-1.4722969288774828</v>
      </c>
      <c r="J1632">
        <v>116.79607728226352</v>
      </c>
      <c r="K1632">
        <v>6.890121907299573</v>
      </c>
      <c r="L1632">
        <v>1.0747770622861132</v>
      </c>
      <c r="M1632">
        <v>232.58400555555568</v>
      </c>
      <c r="N1632">
        <v>-3.0358623597115515</v>
      </c>
      <c r="O1632">
        <v>-0.51377536830253456</v>
      </c>
      <c r="P1632">
        <v>-93.587614836228369</v>
      </c>
      <c r="Q1632">
        <v>-18.726763867593753</v>
      </c>
      <c r="R1632">
        <v>-9.482678226468682</v>
      </c>
      <c r="S1632">
        <v>-2843.8900379834558</v>
      </c>
      <c r="T1632">
        <v>-7.769291471120817</v>
      </c>
      <c r="U16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0.61958705212071652</v>
      </c>
      <c r="V16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0.38694469267960607</v>
      </c>
      <c r="W1632">
        <f>Table1[[#This Row],[Win%]]/(Table1[[#This Row],[Win%]]+Table1[[#This Row],[Opp Win%]])</f>
        <v>0.61556632994583915</v>
      </c>
      <c r="X1632">
        <f>Table1[[#This Row],[Probability]]*2.2348375</f>
        <v>1.3756907179003341</v>
      </c>
      <c r="Y1632">
        <v>64.708284131496413</v>
      </c>
    </row>
    <row r="1633" spans="1:25" x14ac:dyDescent="0.35">
      <c r="A1633" t="s">
        <v>33</v>
      </c>
      <c r="B1633">
        <v>2020020816</v>
      </c>
      <c r="C1633">
        <v>53</v>
      </c>
      <c r="D1633">
        <v>20202021</v>
      </c>
      <c r="E1633" t="s">
        <v>30</v>
      </c>
      <c r="F1633">
        <v>0</v>
      </c>
      <c r="I1633">
        <v>-0.51377536830253456</v>
      </c>
      <c r="J1633">
        <v>-93.587614836228369</v>
      </c>
      <c r="K1633">
        <v>-18.726763867593753</v>
      </c>
      <c r="L1633">
        <v>-9.482678226468682</v>
      </c>
      <c r="M1633">
        <v>-2843.8900379834558</v>
      </c>
      <c r="N1633">
        <v>-7.769291471120817</v>
      </c>
      <c r="O1633">
        <v>-1.4722969288774828</v>
      </c>
      <c r="P1633">
        <v>116.79607728226352</v>
      </c>
      <c r="Q1633">
        <v>6.890121907299573</v>
      </c>
      <c r="R1633">
        <v>1.0747770622861132</v>
      </c>
      <c r="S1633">
        <v>232.58400555555568</v>
      </c>
      <c r="T1633">
        <v>-3.0358623597115515</v>
      </c>
      <c r="U16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0.38136035182435946</v>
      </c>
      <c r="V16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0.61306713643737509</v>
      </c>
      <c r="W1633">
        <f>Table1[[#This Row],[Win%]]/(Table1[[#This Row],[Win%]]+Table1[[#This Row],[Opp Win%]])</f>
        <v>0.38349739556272699</v>
      </c>
      <c r="X1633">
        <f>Table1[[#This Row],[Probability]]*2.2348375</f>
        <v>0.85705436075591579</v>
      </c>
      <c r="Y1633">
        <v>54.174396169426053</v>
      </c>
    </row>
    <row r="1634" spans="1:25" x14ac:dyDescent="0.35">
      <c r="A1634" t="s">
        <v>31</v>
      </c>
      <c r="B1634">
        <v>2020020817</v>
      </c>
      <c r="C1634">
        <v>53</v>
      </c>
      <c r="D1634">
        <v>20202021</v>
      </c>
      <c r="E1634" t="s">
        <v>43</v>
      </c>
      <c r="F1634">
        <v>1</v>
      </c>
      <c r="I1634">
        <v>-0.43834757911704503</v>
      </c>
      <c r="J1634">
        <v>-51.594570708742069</v>
      </c>
      <c r="K1634">
        <v>-8.0782583008146709</v>
      </c>
      <c r="L1634">
        <v>-7.2044837180013666</v>
      </c>
      <c r="M1634">
        <v>-1293.0434984126987</v>
      </c>
      <c r="N1634">
        <v>-3.9297237041693696</v>
      </c>
      <c r="O1634">
        <v>0.20518424839835528</v>
      </c>
      <c r="P1634">
        <v>35.513962077751387</v>
      </c>
      <c r="Q1634">
        <v>2.1305791290007257</v>
      </c>
      <c r="R1634">
        <v>3.2623198412046577</v>
      </c>
      <c r="S1634">
        <v>785.23302528180329</v>
      </c>
      <c r="T1634">
        <v>3.8844278160585533</v>
      </c>
      <c r="U16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6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0.47570304846132277</v>
      </c>
      <c r="W1634">
        <f>Table1[[#This Row],[Win%]]/(Table1[[#This Row],[Win%]]+Table1[[#This Row],[Opp Win%]])</f>
        <v>0.51570055147484295</v>
      </c>
      <c r="X1634">
        <f>Table1[[#This Row],[Probability]]*2.2348375</f>
        <v>1.1525069312066591</v>
      </c>
      <c r="Y1634">
        <v>57.175344483719734</v>
      </c>
    </row>
    <row r="1635" spans="1:25" x14ac:dyDescent="0.35">
      <c r="A1635" t="s">
        <v>43</v>
      </c>
      <c r="B1635">
        <v>2020020817</v>
      </c>
      <c r="C1635">
        <v>53</v>
      </c>
      <c r="D1635">
        <v>20202021</v>
      </c>
      <c r="E1635" t="s">
        <v>31</v>
      </c>
      <c r="F1635">
        <v>0</v>
      </c>
      <c r="I1635">
        <v>0.20518424839835528</v>
      </c>
      <c r="J1635">
        <v>35.513962077751387</v>
      </c>
      <c r="K1635">
        <v>2.1305791290007257</v>
      </c>
      <c r="L1635">
        <v>3.2623198412046577</v>
      </c>
      <c r="M1635">
        <v>785.23302528180329</v>
      </c>
      <c r="N1635">
        <v>3.8844278160585533</v>
      </c>
      <c r="O1635">
        <v>-0.43834757911704503</v>
      </c>
      <c r="P1635">
        <v>-51.594570708742069</v>
      </c>
      <c r="Q1635">
        <v>-8.0782583008146709</v>
      </c>
      <c r="R1635">
        <v>-7.2044837180013666</v>
      </c>
      <c r="S1635">
        <v>-1293.0434984126987</v>
      </c>
      <c r="T1635">
        <v>-3.9297237041693696</v>
      </c>
      <c r="U16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6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0.5173101379139422</v>
      </c>
      <c r="W1635">
        <f>Table1[[#This Row],[Win%]]/(Table1[[#This Row],[Win%]]+Table1[[#This Row],[Opp Win%]])</f>
        <v>0.48384195789208234</v>
      </c>
      <c r="X1635">
        <f>Table1[[#This Row],[Probability]]*2.2348375</f>
        <v>1.0813081515706464</v>
      </c>
      <c r="Y1635">
        <v>61.095037071172264</v>
      </c>
    </row>
    <row r="1636" spans="1:25" x14ac:dyDescent="0.35">
      <c r="A1636" t="s">
        <v>26</v>
      </c>
      <c r="B1636">
        <v>2020020818</v>
      </c>
      <c r="C1636">
        <v>53</v>
      </c>
      <c r="D1636">
        <v>20202021</v>
      </c>
      <c r="E1636" t="s">
        <v>50</v>
      </c>
      <c r="F1636">
        <v>0</v>
      </c>
      <c r="I1636">
        <v>4.0228738473646497E-2</v>
      </c>
      <c r="J1636">
        <v>-80.641046765566131</v>
      </c>
      <c r="K1636">
        <v>-24.655634790896553</v>
      </c>
      <c r="L1636">
        <v>7.3225525585215614</v>
      </c>
      <c r="M1636">
        <v>512.9138392801251</v>
      </c>
      <c r="N1636">
        <v>11.892432240407885</v>
      </c>
      <c r="O1636">
        <v>0.75453400883641186</v>
      </c>
      <c r="P1636">
        <v>110.80240304278483</v>
      </c>
      <c r="Q1636">
        <v>20.666081190772974</v>
      </c>
      <c r="R1636">
        <v>-9.0364085481661469</v>
      </c>
      <c r="S1636">
        <v>-1893.0857029733961</v>
      </c>
      <c r="T1636">
        <v>2.5698265829382216</v>
      </c>
      <c r="U16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6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0.68209910952997366</v>
      </c>
      <c r="W1636">
        <f>Table1[[#This Row],[Win%]]/(Table1[[#This Row],[Win%]]+Table1[[#This Row],[Opp Win%]])</f>
        <v>0.34944333398645383</v>
      </c>
      <c r="X1636">
        <f>Table1[[#This Row],[Probability]]*2.2348375</f>
        <v>0.78094906691795141</v>
      </c>
      <c r="Y1636">
        <v>51.934519423318548</v>
      </c>
    </row>
    <row r="1637" spans="1:25" x14ac:dyDescent="0.35">
      <c r="A1637" t="s">
        <v>50</v>
      </c>
      <c r="B1637">
        <v>2020020818</v>
      </c>
      <c r="C1637">
        <v>53</v>
      </c>
      <c r="D1637">
        <v>20202021</v>
      </c>
      <c r="E1637" t="s">
        <v>26</v>
      </c>
      <c r="F1637">
        <v>1</v>
      </c>
      <c r="I1637">
        <v>0.75453400883641186</v>
      </c>
      <c r="J1637">
        <v>110.80240304278483</v>
      </c>
      <c r="K1637">
        <v>20.666081190772974</v>
      </c>
      <c r="L1637">
        <v>-9.0364085481661469</v>
      </c>
      <c r="M1637">
        <v>-1893.0857029733961</v>
      </c>
      <c r="N1637">
        <v>2.5698265829382216</v>
      </c>
      <c r="O1637">
        <v>4.0228738473646497E-2</v>
      </c>
      <c r="P1637">
        <v>-80.641046765566131</v>
      </c>
      <c r="Q1637">
        <v>-24.655634790896553</v>
      </c>
      <c r="R1637">
        <v>7.3225525585215614</v>
      </c>
      <c r="S1637">
        <v>512.9138392801251</v>
      </c>
      <c r="T1637">
        <v>11.892432240407885</v>
      </c>
      <c r="U16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6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0.35538770600491804</v>
      </c>
      <c r="W1637">
        <f>Table1[[#This Row],[Win%]]/(Table1[[#This Row],[Win%]]+Table1[[#This Row],[Opp Win%]])</f>
        <v>0.65316039212345456</v>
      </c>
      <c r="X1637">
        <f>Table1[[#This Row],[Probability]]*2.2348375</f>
        <v>1.4597073378322007</v>
      </c>
      <c r="Y1637">
        <v>67.408743123545591</v>
      </c>
    </row>
    <row r="1638" spans="1:25" x14ac:dyDescent="0.35">
      <c r="A1638" t="s">
        <v>41</v>
      </c>
      <c r="B1638">
        <v>2020020819</v>
      </c>
      <c r="C1638">
        <v>54</v>
      </c>
      <c r="D1638">
        <v>20202021</v>
      </c>
      <c r="E1638" t="s">
        <v>52</v>
      </c>
      <c r="F1638">
        <v>1</v>
      </c>
      <c r="I1638">
        <v>0.21613565154688408</v>
      </c>
      <c r="J1638">
        <v>72.09442303957718</v>
      </c>
      <c r="K1638">
        <v>-5.8456133309956888</v>
      </c>
      <c r="L1638">
        <v>3.1774464668035627</v>
      </c>
      <c r="M1638">
        <v>1805.3242696400625</v>
      </c>
      <c r="N1638">
        <v>-4.657202089309032</v>
      </c>
      <c r="O1638">
        <v>0.62311717105407127</v>
      </c>
      <c r="P1638">
        <v>27.23349797469508</v>
      </c>
      <c r="Q1638">
        <v>27.959672393531708</v>
      </c>
      <c r="R1638">
        <v>2.3068099164955527</v>
      </c>
      <c r="S1638">
        <v>1185.6638666666668</v>
      </c>
      <c r="T1638">
        <v>7.3648578515872991</v>
      </c>
      <c r="U163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0.53859869562429874</v>
      </c>
      <c r="V163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0.55911385842667272</v>
      </c>
      <c r="W1638">
        <f>Table1[[#This Row],[Win%]]/(Table1[[#This Row],[Win%]]+Table1[[#This Row],[Opp Win%]])</f>
        <v>0.49065549413338438</v>
      </c>
      <c r="X1638">
        <f>Table1[[#This Row],[Probability]]*2.2348375</f>
        <v>1.0965352978703173</v>
      </c>
      <c r="Y1638">
        <v>62.572072984152591</v>
      </c>
    </row>
    <row r="1639" spans="1:25" x14ac:dyDescent="0.35">
      <c r="A1639" t="s">
        <v>52</v>
      </c>
      <c r="B1639">
        <v>2020020819</v>
      </c>
      <c r="C1639">
        <v>53</v>
      </c>
      <c r="D1639">
        <v>20202021</v>
      </c>
      <c r="E1639" t="s">
        <v>41</v>
      </c>
      <c r="F1639">
        <v>0</v>
      </c>
      <c r="I1639">
        <v>0.62311717105407127</v>
      </c>
      <c r="J1639">
        <v>27.23349797469508</v>
      </c>
      <c r="K1639">
        <v>27.959672393531708</v>
      </c>
      <c r="L1639">
        <v>2.3068099164955527</v>
      </c>
      <c r="M1639">
        <v>1185.6638666666668</v>
      </c>
      <c r="N1639">
        <v>7.3648578515872991</v>
      </c>
      <c r="O1639">
        <v>0.21613565154688408</v>
      </c>
      <c r="P1639">
        <v>72.09442303957718</v>
      </c>
      <c r="Q1639">
        <v>-5.8456133309956888</v>
      </c>
      <c r="R1639">
        <v>3.1774464668035627</v>
      </c>
      <c r="S1639">
        <v>1805.3242696400625</v>
      </c>
      <c r="T1639">
        <v>-4.657202089309032</v>
      </c>
      <c r="U163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63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0.55515811065087883</v>
      </c>
      <c r="W1639">
        <f>Table1[[#This Row],[Win%]]/(Table1[[#This Row],[Win%]]+Table1[[#This Row],[Opp Win%]])</f>
        <v>0.50803708063556074</v>
      </c>
      <c r="X1639">
        <f>Table1[[#This Row],[Probability]]*2.2348375</f>
        <v>1.1353803191948748</v>
      </c>
      <c r="Y1639">
        <v>67.004908903055963</v>
      </c>
    </row>
    <row r="1640" spans="1:25" x14ac:dyDescent="0.35">
      <c r="A1640" t="s">
        <v>46</v>
      </c>
      <c r="B1640">
        <v>2020020820</v>
      </c>
      <c r="C1640">
        <v>53</v>
      </c>
      <c r="D1640">
        <v>20202021</v>
      </c>
      <c r="E1640" t="s">
        <v>55</v>
      </c>
      <c r="F1640">
        <v>1</v>
      </c>
      <c r="I1640">
        <v>-0.23725243880219135</v>
      </c>
      <c r="J1640">
        <v>-48.98928554607523</v>
      </c>
      <c r="K1640">
        <v>-58.111080297463594</v>
      </c>
      <c r="L1640">
        <v>-7.8971599671457895</v>
      </c>
      <c r="M1640">
        <v>-580.60023422693985</v>
      </c>
      <c r="N1640">
        <v>-1.3995549579865054</v>
      </c>
      <c r="O1640">
        <v>0.75781942978097072</v>
      </c>
      <c r="P1640">
        <v>88.581902214141465</v>
      </c>
      <c r="Q1640">
        <v>-12.573410196544119</v>
      </c>
      <c r="R1640">
        <v>-5.2058526433949339</v>
      </c>
      <c r="S1640">
        <v>714.05321721439736</v>
      </c>
      <c r="T1640">
        <v>-1.2598363417135965</v>
      </c>
      <c r="U164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64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0.45280992802076614</v>
      </c>
      <c r="W1640">
        <f>Table1[[#This Row],[Win%]]/(Table1[[#This Row],[Win%]]+Table1[[#This Row],[Opp Win%]])</f>
        <v>0.41112987737459089</v>
      </c>
      <c r="X1640">
        <f>Table1[[#This Row],[Probability]]*2.2348375</f>
        <v>0.91880846732713717</v>
      </c>
      <c r="Y1640">
        <v>43.197965852790567</v>
      </c>
    </row>
    <row r="1641" spans="1:25" x14ac:dyDescent="0.35">
      <c r="A1641" t="s">
        <v>55</v>
      </c>
      <c r="B1641">
        <v>2020020820</v>
      </c>
      <c r="C1641">
        <v>53</v>
      </c>
      <c r="D1641">
        <v>20202021</v>
      </c>
      <c r="E1641" t="s">
        <v>46</v>
      </c>
      <c r="F1641">
        <v>0</v>
      </c>
      <c r="I1641">
        <v>0.75781942978097072</v>
      </c>
      <c r="J1641">
        <v>88.581902214141465</v>
      </c>
      <c r="K1641">
        <v>-12.573410196544119</v>
      </c>
      <c r="L1641">
        <v>-5.2058526433949339</v>
      </c>
      <c r="M1641">
        <v>714.05321721439736</v>
      </c>
      <c r="N1641">
        <v>-1.2598363417135965</v>
      </c>
      <c r="O1641">
        <v>-0.23725243880219135</v>
      </c>
      <c r="P1641">
        <v>-48.98928554607523</v>
      </c>
      <c r="Q1641">
        <v>-58.111080297463594</v>
      </c>
      <c r="R1641">
        <v>-7.8971599671457895</v>
      </c>
      <c r="S1641">
        <v>-580.60023422693985</v>
      </c>
      <c r="T1641">
        <v>-1.3995549579865054</v>
      </c>
      <c r="U164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64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0.31632954657020179</v>
      </c>
      <c r="W1641">
        <f>Table1[[#This Row],[Win%]]/(Table1[[#This Row],[Win%]]+Table1[[#This Row],[Opp Win%]])</f>
        <v>0.5888109003310904</v>
      </c>
      <c r="X1641">
        <f>Table1[[#This Row],[Probability]]*2.2348375</f>
        <v>1.3158966804686831</v>
      </c>
      <c r="Y1641">
        <v>59.540971897018814</v>
      </c>
    </row>
    <row r="1642" spans="1:25" x14ac:dyDescent="0.35">
      <c r="A1642" t="s">
        <v>40</v>
      </c>
      <c r="B1642">
        <v>2020020821</v>
      </c>
      <c r="C1642">
        <v>53</v>
      </c>
      <c r="D1642">
        <v>20202021</v>
      </c>
      <c r="E1642" t="s">
        <v>54</v>
      </c>
      <c r="F1642">
        <v>1</v>
      </c>
      <c r="I1642">
        <v>0.98834646605749321</v>
      </c>
      <c r="J1642">
        <v>-10.997271694041949</v>
      </c>
      <c r="K1642">
        <v>19.75383812543657</v>
      </c>
      <c r="L1642">
        <v>6.3204991704312121</v>
      </c>
      <c r="M1642">
        <v>-113.65008168852069</v>
      </c>
      <c r="N1642">
        <v>-23.376013543343358</v>
      </c>
      <c r="O1642">
        <v>2.2843385975357688E-2</v>
      </c>
      <c r="P1642">
        <v>-43.242299603851876</v>
      </c>
      <c r="Q1642">
        <v>27.992116334146409</v>
      </c>
      <c r="R1642">
        <v>4.9296709705681074</v>
      </c>
      <c r="S1642">
        <v>1704.1662665101721</v>
      </c>
      <c r="T1642">
        <v>19.008328588597113</v>
      </c>
      <c r="U164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64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0.52052050394572391</v>
      </c>
      <c r="W1642">
        <f>Table1[[#This Row],[Win%]]/(Table1[[#This Row],[Win%]]+Table1[[#This Row],[Opp Win%]])</f>
        <v>0.52095824629274756</v>
      </c>
      <c r="X1642">
        <f>Table1[[#This Row],[Probability]]*2.2348375</f>
        <v>1.1642570247492681</v>
      </c>
      <c r="Y1642">
        <v>63.575585188747539</v>
      </c>
    </row>
    <row r="1643" spans="1:25" x14ac:dyDescent="0.35">
      <c r="A1643" t="s">
        <v>54</v>
      </c>
      <c r="B1643">
        <v>2020020821</v>
      </c>
      <c r="C1643">
        <v>53</v>
      </c>
      <c r="D1643">
        <v>20202021</v>
      </c>
      <c r="E1643" t="s">
        <v>40</v>
      </c>
      <c r="F1643">
        <v>0</v>
      </c>
      <c r="I1643">
        <v>2.2843385975357688E-2</v>
      </c>
      <c r="J1643">
        <v>-43.242299603851876</v>
      </c>
      <c r="K1643">
        <v>27.992116334146409</v>
      </c>
      <c r="L1643">
        <v>4.9296709705681074</v>
      </c>
      <c r="M1643">
        <v>1704.1662665101721</v>
      </c>
      <c r="N1643">
        <v>19.008328588597113</v>
      </c>
      <c r="O1643">
        <v>0.98834646605749321</v>
      </c>
      <c r="P1643">
        <v>-10.997271694041949</v>
      </c>
      <c r="Q1643">
        <v>19.75383812543657</v>
      </c>
      <c r="R1643">
        <v>6.3204991704312121</v>
      </c>
      <c r="S1643">
        <v>-113.65008168852069</v>
      </c>
      <c r="T1643">
        <v>-23.376013543343358</v>
      </c>
      <c r="U164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64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0.62444741908565216</v>
      </c>
      <c r="W1643">
        <f>Table1[[#This Row],[Win%]]/(Table1[[#This Row],[Win%]]+Table1[[#This Row],[Opp Win%]])</f>
        <v>0.47743741664023942</v>
      </c>
      <c r="X1643">
        <f>Table1[[#This Row],[Probability]]*2.2348375</f>
        <v>1.0669950426107311</v>
      </c>
      <c r="Y1643">
        <v>65.726169828600149</v>
      </c>
    </row>
    <row r="1644" spans="1:25" x14ac:dyDescent="0.35">
      <c r="A1644" t="s">
        <v>27</v>
      </c>
      <c r="B1644">
        <v>2020020822</v>
      </c>
      <c r="C1644">
        <v>53</v>
      </c>
      <c r="D1644">
        <v>20202021</v>
      </c>
      <c r="E1644" t="s">
        <v>39</v>
      </c>
      <c r="F1644">
        <v>1</v>
      </c>
      <c r="I1644">
        <v>-0.3447130821971266</v>
      </c>
      <c r="J1644">
        <v>9.8993165852311584</v>
      </c>
      <c r="K1644">
        <v>-26.142380506501638</v>
      </c>
      <c r="L1644">
        <v>1.6962691909650935</v>
      </c>
      <c r="M1644">
        <v>-28.623180952380835</v>
      </c>
      <c r="N1644">
        <v>24.050277034734826</v>
      </c>
      <c r="O1644">
        <v>-1.4216466893155388</v>
      </c>
      <c r="P1644">
        <v>-192.22475691616364</v>
      </c>
      <c r="Q1644">
        <v>-23.56196993405575</v>
      </c>
      <c r="R1644">
        <v>0.54363400958247965</v>
      </c>
      <c r="S1644">
        <v>-671.32156984126937</v>
      </c>
      <c r="T1644">
        <v>-10.953793928354404</v>
      </c>
      <c r="U164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64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0.37407870587455394</v>
      </c>
      <c r="W1644">
        <f>Table1[[#This Row],[Win%]]/(Table1[[#This Row],[Win%]]+Table1[[#This Row],[Opp Win%]])</f>
        <v>0.56195629222718879</v>
      </c>
      <c r="X1644">
        <f>Table1[[#This Row],[Probability]]*2.2348375</f>
        <v>1.2558809952302799</v>
      </c>
      <c r="Y1644">
        <v>53.87396360803519</v>
      </c>
    </row>
    <row r="1645" spans="1:25" x14ac:dyDescent="0.35">
      <c r="A1645" t="s">
        <v>39</v>
      </c>
      <c r="B1645">
        <v>2020020822</v>
      </c>
      <c r="C1645">
        <v>53</v>
      </c>
      <c r="D1645">
        <v>20202021</v>
      </c>
      <c r="E1645" t="s">
        <v>27</v>
      </c>
      <c r="F1645">
        <v>0</v>
      </c>
      <c r="I1645">
        <v>-1.4216466893155388</v>
      </c>
      <c r="J1645">
        <v>-192.22475691616364</v>
      </c>
      <c r="K1645">
        <v>-23.56196993405575</v>
      </c>
      <c r="L1645">
        <v>0.54363400958247965</v>
      </c>
      <c r="M1645">
        <v>-671.32156984126937</v>
      </c>
      <c r="N1645">
        <v>-10.953793928354404</v>
      </c>
      <c r="O1645">
        <v>-0.3447130821971266</v>
      </c>
      <c r="P1645">
        <v>9.8993165852311584</v>
      </c>
      <c r="Q1645">
        <v>-26.142380506501638</v>
      </c>
      <c r="R1645">
        <v>1.6962691909650935</v>
      </c>
      <c r="S1645">
        <v>-28.623180952380835</v>
      </c>
      <c r="T1645">
        <v>24.050277034734826</v>
      </c>
      <c r="U164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64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0.4316817726366991</v>
      </c>
      <c r="W1645">
        <f>Table1[[#This Row],[Win%]]/(Table1[[#This Row],[Win%]]+Table1[[#This Row],[Opp Win%]])</f>
        <v>0.43531434137216296</v>
      </c>
      <c r="X1645">
        <f>Table1[[#This Row],[Probability]]*2.2348375</f>
        <v>0.97285681438631111</v>
      </c>
      <c r="Y1645">
        <v>50.391385831764197</v>
      </c>
    </row>
    <row r="1646" spans="1:25" x14ac:dyDescent="0.35">
      <c r="A1646" t="s">
        <v>34</v>
      </c>
      <c r="B1646">
        <v>2020020823</v>
      </c>
      <c r="C1646">
        <v>53</v>
      </c>
      <c r="D1646">
        <v>20202021</v>
      </c>
      <c r="E1646" t="s">
        <v>49</v>
      </c>
      <c r="F1646">
        <v>0</v>
      </c>
      <c r="I1646">
        <v>-0.75224217186173958</v>
      </c>
      <c r="J1646">
        <v>23.850672167193142</v>
      </c>
      <c r="K1646">
        <v>28.234545118035982</v>
      </c>
      <c r="L1646">
        <v>-0.92111616153319176</v>
      </c>
      <c r="M1646">
        <v>-890.01733174603169</v>
      </c>
      <c r="N1646">
        <v>8.3924204510123062</v>
      </c>
      <c r="O1646">
        <v>9.553332437371452E-2</v>
      </c>
      <c r="P1646">
        <v>-116.06624311111115</v>
      </c>
      <c r="Q1646">
        <v>-15.396263933592431</v>
      </c>
      <c r="R1646">
        <v>5.0337093004791242</v>
      </c>
      <c r="S1646">
        <v>1899.4220578329882</v>
      </c>
      <c r="T1646">
        <v>-8.7177326626672311</v>
      </c>
      <c r="U164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64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0.45765106569588571</v>
      </c>
      <c r="W1646">
        <f>Table1[[#This Row],[Win%]]/(Table1[[#This Row],[Win%]]+Table1[[#This Row],[Opp Win%]])</f>
        <v>0.56088335572803849</v>
      </c>
      <c r="X1646">
        <f>Table1[[#This Row],[Probability]]*2.2348375</f>
        <v>1.25348315650686</v>
      </c>
      <c r="Y1646">
        <v>67.199473865244784</v>
      </c>
    </row>
    <row r="1647" spans="1:25" x14ac:dyDescent="0.35">
      <c r="A1647" t="s">
        <v>49</v>
      </c>
      <c r="B1647">
        <v>2020020823</v>
      </c>
      <c r="C1647">
        <v>53</v>
      </c>
      <c r="D1647">
        <v>20202021</v>
      </c>
      <c r="E1647" t="s">
        <v>34</v>
      </c>
      <c r="F1647">
        <v>1</v>
      </c>
      <c r="I1647">
        <v>9.553332437371452E-2</v>
      </c>
      <c r="J1647">
        <v>-116.06624311111115</v>
      </c>
      <c r="K1647">
        <v>-15.396263933592431</v>
      </c>
      <c r="L1647">
        <v>5.0337093004791242</v>
      </c>
      <c r="M1647">
        <v>1899.4220578329882</v>
      </c>
      <c r="N1647">
        <v>-8.7177326626672311</v>
      </c>
      <c r="O1647">
        <v>-0.75224217186173958</v>
      </c>
      <c r="P1647">
        <v>23.850672167193142</v>
      </c>
      <c r="Q1647">
        <v>28.234545118035982</v>
      </c>
      <c r="R1647">
        <v>-0.92111616153319176</v>
      </c>
      <c r="S1647">
        <v>-890.01733174603169</v>
      </c>
      <c r="T1647">
        <v>8.3924204510123062</v>
      </c>
      <c r="U164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64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0.5643713735312057</v>
      </c>
      <c r="W1647">
        <f>Table1[[#This Row],[Win%]]/(Table1[[#This Row],[Win%]]+Table1[[#This Row],[Opp Win%]])</f>
        <v>0.43475508989863915</v>
      </c>
      <c r="X1647">
        <f>Table1[[#This Row],[Probability]]*2.2348375</f>
        <v>0.97160697822134989</v>
      </c>
      <c r="Y1647">
        <v>53.612743275334537</v>
      </c>
    </row>
    <row r="1648" spans="1:25" x14ac:dyDescent="0.35">
      <c r="A1648" t="s">
        <v>29</v>
      </c>
      <c r="B1648">
        <v>2020020824</v>
      </c>
      <c r="C1648">
        <v>54</v>
      </c>
      <c r="D1648">
        <v>20202021</v>
      </c>
      <c r="E1648" t="s">
        <v>44</v>
      </c>
      <c r="F1648">
        <v>1</v>
      </c>
      <c r="G1648">
        <v>1</v>
      </c>
      <c r="H1648">
        <v>1</v>
      </c>
      <c r="I1648">
        <v>-0.78263231559890589</v>
      </c>
      <c r="J1648">
        <v>68.80763019393649</v>
      </c>
      <c r="K1648">
        <v>-30.129326102554245</v>
      </c>
      <c r="L1648">
        <v>1.8523266858316241</v>
      </c>
      <c r="M1648">
        <v>3.4060244766508276</v>
      </c>
      <c r="N1648">
        <v>-5.9694391413430203</v>
      </c>
      <c r="O1648">
        <v>1.4214744605817919</v>
      </c>
      <c r="P1648">
        <v>60.494438500701349</v>
      </c>
      <c r="Q1648">
        <v>-8.9224645052110425</v>
      </c>
      <c r="R1648">
        <v>-3.8317542018280264</v>
      </c>
      <c r="S1648">
        <v>-1192.0137722222225</v>
      </c>
      <c r="T1648">
        <v>-2.6890756118069388</v>
      </c>
      <c r="U164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0.4023803894092951</v>
      </c>
      <c r="V164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0.3954141111133837</v>
      </c>
      <c r="W1648">
        <f>Table1[[#This Row],[Win%]]/(Table1[[#This Row],[Win%]]+Table1[[#This Row],[Opp Win%]])</f>
        <v>0.50436596033900172</v>
      </c>
      <c r="X1648">
        <f>Table1[[#This Row],[Probability]]*2.2348375</f>
        <v>1.1271759618891137</v>
      </c>
      <c r="Y1648">
        <v>53.088914158843117</v>
      </c>
    </row>
    <row r="1649" spans="1:25" x14ac:dyDescent="0.35">
      <c r="A1649" t="s">
        <v>44</v>
      </c>
      <c r="B1649">
        <v>2020020824</v>
      </c>
      <c r="C1649">
        <v>54</v>
      </c>
      <c r="D1649">
        <v>20202021</v>
      </c>
      <c r="E1649" t="s">
        <v>29</v>
      </c>
      <c r="F1649">
        <v>0</v>
      </c>
      <c r="G1649">
        <v>1</v>
      </c>
      <c r="H1649">
        <v>1</v>
      </c>
      <c r="I1649">
        <v>1.4214744605817919</v>
      </c>
      <c r="J1649">
        <v>60.494438500701349</v>
      </c>
      <c r="K1649">
        <v>-8.9224645052110425</v>
      </c>
      <c r="L1649">
        <v>-3.8317542018280264</v>
      </c>
      <c r="M1649">
        <v>-1192.0137722222225</v>
      </c>
      <c r="N1649">
        <v>-2.6890756118069388</v>
      </c>
      <c r="O1649">
        <v>-0.78263231559890589</v>
      </c>
      <c r="P1649">
        <v>68.80763019393649</v>
      </c>
      <c r="Q1649">
        <v>-30.129326102554245</v>
      </c>
      <c r="R1649">
        <v>1.8523266858316241</v>
      </c>
      <c r="S1649">
        <v>3.4060244766508276</v>
      </c>
      <c r="T1649">
        <v>-5.9694391413430203</v>
      </c>
      <c r="U164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0.39890935100814473</v>
      </c>
      <c r="V164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0.40646120574869948</v>
      </c>
      <c r="W1649">
        <f>Table1[[#This Row],[Win%]]/(Table1[[#This Row],[Win%]]+Table1[[#This Row],[Opp Win%]])</f>
        <v>0.49531156516885505</v>
      </c>
      <c r="X1649">
        <f>Table1[[#This Row],[Probability]]*2.2348375</f>
        <v>1.106940860023051</v>
      </c>
      <c r="Y1649">
        <v>56.99285233490545</v>
      </c>
    </row>
    <row r="1650" spans="1:25" x14ac:dyDescent="0.35">
      <c r="A1650" t="s">
        <v>28</v>
      </c>
      <c r="B1650">
        <v>2020020825</v>
      </c>
      <c r="C1650">
        <v>54</v>
      </c>
      <c r="D1650">
        <v>20202021</v>
      </c>
      <c r="E1650" t="s">
        <v>42</v>
      </c>
      <c r="F1650">
        <v>0</v>
      </c>
      <c r="G1650">
        <v>1</v>
      </c>
      <c r="H1650">
        <v>1</v>
      </c>
      <c r="I1650">
        <v>7.3356732997945123E-2</v>
      </c>
      <c r="J1650">
        <v>-28.333254320071823</v>
      </c>
      <c r="K1650">
        <v>33.982612491325931</v>
      </c>
      <c r="L1650">
        <v>8.8475354469541401</v>
      </c>
      <c r="M1650">
        <v>1042.6090174603178</v>
      </c>
      <c r="N1650">
        <v>14.053344582942731</v>
      </c>
      <c r="O1650">
        <v>-1.3240423087542801</v>
      </c>
      <c r="P1650">
        <v>-197.64799776220616</v>
      </c>
      <c r="Q1650">
        <v>-15.035190240502786</v>
      </c>
      <c r="R1650">
        <v>-0.54055490212183344</v>
      </c>
      <c r="S1650">
        <v>130.61550365769494</v>
      </c>
      <c r="T1650">
        <v>8.1597843602973601</v>
      </c>
      <c r="U165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0.52349408898228966</v>
      </c>
      <c r="V165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0.41468842807357292</v>
      </c>
      <c r="W1650">
        <f>Table1[[#This Row],[Win%]]/(Table1[[#This Row],[Win%]]+Table1[[#This Row],[Opp Win%]])</f>
        <v>0.55798746988494463</v>
      </c>
      <c r="X1650">
        <f>Table1[[#This Row],[Probability]]*2.2348375</f>
        <v>1.2470113222289949</v>
      </c>
      <c r="Y1650">
        <v>64.707415308347279</v>
      </c>
    </row>
    <row r="1651" spans="1:25" x14ac:dyDescent="0.35">
      <c r="A1651" t="s">
        <v>42</v>
      </c>
      <c r="B1651">
        <v>2020020825</v>
      </c>
      <c r="C1651">
        <v>54</v>
      </c>
      <c r="D1651">
        <v>20202021</v>
      </c>
      <c r="E1651" t="s">
        <v>28</v>
      </c>
      <c r="F1651">
        <v>1</v>
      </c>
      <c r="G1651">
        <v>1</v>
      </c>
      <c r="H1651">
        <v>1</v>
      </c>
      <c r="I1651">
        <v>-1.3240423087542801</v>
      </c>
      <c r="J1651">
        <v>-197.64799776220616</v>
      </c>
      <c r="K1651">
        <v>-15.035190240502786</v>
      </c>
      <c r="L1651">
        <v>-0.54055490212183344</v>
      </c>
      <c r="M1651">
        <v>130.61550365769494</v>
      </c>
      <c r="N1651">
        <v>8.1597843602973601</v>
      </c>
      <c r="O1651">
        <v>7.3356732997945123E-2</v>
      </c>
      <c r="P1651">
        <v>-28.333254320071823</v>
      </c>
      <c r="Q1651">
        <v>33.982612491325931</v>
      </c>
      <c r="R1651">
        <v>8.8475354469541401</v>
      </c>
      <c r="S1651">
        <v>1042.6090174603178</v>
      </c>
      <c r="T1651">
        <v>14.053344582942731</v>
      </c>
      <c r="U165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0.40735675991018622</v>
      </c>
      <c r="V165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0.51721447801024589</v>
      </c>
      <c r="W1651">
        <f>Table1[[#This Row],[Win%]]/(Table1[[#This Row],[Win%]]+Table1[[#This Row],[Opp Win%]])</f>
        <v>0.4405899115209585</v>
      </c>
      <c r="X1651">
        <f>Table1[[#This Row],[Probability]]*2.2348375</f>
        <v>0.98464685638871996</v>
      </c>
      <c r="Y1651">
        <v>52.017473772296889</v>
      </c>
    </row>
    <row r="1652" spans="1:25" x14ac:dyDescent="0.35">
      <c r="A1652" t="s">
        <v>47</v>
      </c>
      <c r="B1652">
        <v>2020020826</v>
      </c>
      <c r="C1652">
        <v>54</v>
      </c>
      <c r="D1652">
        <v>20202021</v>
      </c>
      <c r="E1652" t="s">
        <v>48</v>
      </c>
      <c r="F1652">
        <v>1</v>
      </c>
      <c r="G1652">
        <v>1</v>
      </c>
      <c r="H1652">
        <v>1</v>
      </c>
      <c r="I1652">
        <v>-0.36688967357289681</v>
      </c>
      <c r="J1652">
        <v>134.82661183742056</v>
      </c>
      <c r="K1652">
        <v>15.996563027579304</v>
      </c>
      <c r="L1652">
        <v>-2.4871668117727559</v>
      </c>
      <c r="M1652">
        <v>-344.5575705314011</v>
      </c>
      <c r="N1652">
        <v>1.2504598696003297</v>
      </c>
      <c r="O1652">
        <v>6.5280073175905284E-2</v>
      </c>
      <c r="P1652">
        <v>71.226022474350017</v>
      </c>
      <c r="Q1652">
        <v>38.062897552639093</v>
      </c>
      <c r="R1652">
        <v>-10.835176515311939</v>
      </c>
      <c r="S1652">
        <v>-2729.2985930756845</v>
      </c>
      <c r="T1652">
        <v>-7.8639648310119181</v>
      </c>
      <c r="U165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0.59686162804932208</v>
      </c>
      <c r="V165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0.56505987298072691</v>
      </c>
      <c r="W1652">
        <f>Table1[[#This Row],[Win%]]/(Table1[[#This Row],[Win%]]+Table1[[#This Row],[Opp Win%]])</f>
        <v>0.51368498433000975</v>
      </c>
      <c r="X1652">
        <f>Table1[[#This Row],[Probability]]*2.2348375</f>
        <v>1.148002466167618</v>
      </c>
      <c r="Y1652">
        <v>65.716458933529381</v>
      </c>
    </row>
    <row r="1653" spans="1:25" x14ac:dyDescent="0.35">
      <c r="A1653" t="s">
        <v>48</v>
      </c>
      <c r="B1653">
        <v>2020020826</v>
      </c>
      <c r="C1653">
        <v>54</v>
      </c>
      <c r="D1653">
        <v>20202021</v>
      </c>
      <c r="E1653" t="s">
        <v>47</v>
      </c>
      <c r="F1653">
        <v>0</v>
      </c>
      <c r="G1653">
        <v>1</v>
      </c>
      <c r="H1653">
        <v>1</v>
      </c>
      <c r="I1653">
        <v>6.5280073175905284E-2</v>
      </c>
      <c r="J1653">
        <v>71.226022474350017</v>
      </c>
      <c r="K1653">
        <v>38.062897552639093</v>
      </c>
      <c r="L1653">
        <v>-10.835176515311939</v>
      </c>
      <c r="M1653">
        <v>-2729.2985930756845</v>
      </c>
      <c r="N1653">
        <v>-7.8639648310119181</v>
      </c>
      <c r="O1653">
        <v>-0.36688967357289681</v>
      </c>
      <c r="P1653">
        <v>134.82661183742056</v>
      </c>
      <c r="Q1653">
        <v>15.996563027579304</v>
      </c>
      <c r="R1653">
        <v>-2.4871668117727559</v>
      </c>
      <c r="S1653">
        <v>-344.5575705314011</v>
      </c>
      <c r="T1653">
        <v>1.2504598696003297</v>
      </c>
      <c r="U165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0.55534841858107364</v>
      </c>
      <c r="V165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0.58552316116672354</v>
      </c>
      <c r="W1653">
        <f>Table1[[#This Row],[Win%]]/(Table1[[#This Row],[Win%]]+Table1[[#This Row],[Opp Win%]])</f>
        <v>0.48677557442866609</v>
      </c>
      <c r="X1653">
        <f>Table1[[#This Row],[Probability]]*2.2348375</f>
        <v>1.0878643078172239</v>
      </c>
      <c r="Y1653">
        <v>68.498564045049974</v>
      </c>
    </row>
    <row r="1654" spans="1:25" x14ac:dyDescent="0.35">
      <c r="A1654" t="s">
        <v>30</v>
      </c>
      <c r="B1654">
        <v>2020020827</v>
      </c>
      <c r="C1654">
        <v>54</v>
      </c>
      <c r="D1654">
        <v>20202021</v>
      </c>
      <c r="E1654" t="s">
        <v>33</v>
      </c>
      <c r="F1654">
        <v>1</v>
      </c>
      <c r="G1654">
        <v>1</v>
      </c>
      <c r="H1654">
        <v>1</v>
      </c>
      <c r="I1654">
        <v>-1.4722969288774828</v>
      </c>
      <c r="J1654">
        <v>116.79607728226352</v>
      </c>
      <c r="K1654">
        <v>6.890121907299573</v>
      </c>
      <c r="L1654">
        <v>1.0747770622861132</v>
      </c>
      <c r="M1654">
        <v>232.58400555555568</v>
      </c>
      <c r="N1654">
        <v>-3.0358623597115515</v>
      </c>
      <c r="O1654">
        <v>-0.51377536830253456</v>
      </c>
      <c r="P1654">
        <v>-93.587614836228369</v>
      </c>
      <c r="Q1654">
        <v>-18.726763867593753</v>
      </c>
      <c r="R1654">
        <v>-9.482678226468682</v>
      </c>
      <c r="S1654">
        <v>-2843.8900379834558</v>
      </c>
      <c r="T1654">
        <v>-7.769291471120817</v>
      </c>
      <c r="U165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0.55957886890742614</v>
      </c>
      <c r="V165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0.34946836399867015</v>
      </c>
      <c r="W1654">
        <f>Table1[[#This Row],[Win%]]/(Table1[[#This Row],[Win%]]+Table1[[#This Row],[Opp Win%]])</f>
        <v>0.61556632994583904</v>
      </c>
      <c r="X1654">
        <f>Table1[[#This Row],[Probability]]*2.2348375</f>
        <v>1.3756907179003339</v>
      </c>
      <c r="Y1654">
        <v>66.083974849396753</v>
      </c>
    </row>
    <row r="1655" spans="1:25" x14ac:dyDescent="0.35">
      <c r="A1655" t="s">
        <v>33</v>
      </c>
      <c r="B1655">
        <v>2020020827</v>
      </c>
      <c r="C1655">
        <v>54</v>
      </c>
      <c r="D1655">
        <v>20202021</v>
      </c>
      <c r="E1655" t="s">
        <v>30</v>
      </c>
      <c r="F1655">
        <v>0</v>
      </c>
      <c r="G1655">
        <v>1</v>
      </c>
      <c r="H1655">
        <v>1</v>
      </c>
      <c r="I1655">
        <v>-0.51377536830253456</v>
      </c>
      <c r="J1655">
        <v>-93.587614836228369</v>
      </c>
      <c r="K1655">
        <v>-18.726763867593753</v>
      </c>
      <c r="L1655">
        <v>-9.482678226468682</v>
      </c>
      <c r="M1655">
        <v>-2843.8900379834558</v>
      </c>
      <c r="N1655">
        <v>-7.769291471120817</v>
      </c>
      <c r="O1655">
        <v>-1.4722969288774828</v>
      </c>
      <c r="P1655">
        <v>116.79607728226352</v>
      </c>
      <c r="Q1655">
        <v>6.890121907299573</v>
      </c>
      <c r="R1655">
        <v>1.0747770622861132</v>
      </c>
      <c r="S1655">
        <v>232.58400555555568</v>
      </c>
      <c r="T1655">
        <v>-3.0358623597115515</v>
      </c>
      <c r="U165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0.34442487716550185</v>
      </c>
      <c r="V165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0.55369041944585617</v>
      </c>
      <c r="W1655">
        <f>Table1[[#This Row],[Win%]]/(Table1[[#This Row],[Win%]]+Table1[[#This Row],[Opp Win%]])</f>
        <v>0.38349739556272699</v>
      </c>
      <c r="X1655">
        <f>Table1[[#This Row],[Probability]]*2.2348375</f>
        <v>0.85705436075591579</v>
      </c>
      <c r="Y1655">
        <v>55.031450530181971</v>
      </c>
    </row>
    <row r="1656" spans="1:25" x14ac:dyDescent="0.35">
      <c r="A1656" t="s">
        <v>38</v>
      </c>
      <c r="B1656">
        <v>2020020828</v>
      </c>
      <c r="C1656">
        <v>54</v>
      </c>
      <c r="D1656">
        <v>20202021</v>
      </c>
      <c r="E1656" t="s">
        <v>51</v>
      </c>
      <c r="F1656">
        <v>0</v>
      </c>
      <c r="I1656">
        <v>-0.66641054968514868</v>
      </c>
      <c r="J1656">
        <v>-57.158324950780475</v>
      </c>
      <c r="K1656">
        <v>9.6947103951214899</v>
      </c>
      <c r="L1656">
        <v>-4.1517800903490745</v>
      </c>
      <c r="M1656">
        <v>-31.16033623188423</v>
      </c>
      <c r="N1656">
        <v>1.0986362106265606</v>
      </c>
      <c r="O1656">
        <v>8.4034351067760277E-2</v>
      </c>
      <c r="P1656">
        <v>-25.145683299746985</v>
      </c>
      <c r="Q1656">
        <v>44.211599118563036</v>
      </c>
      <c r="R1656">
        <v>-3.3769683175906877</v>
      </c>
      <c r="S1656">
        <v>939.36264489157156</v>
      </c>
      <c r="T1656">
        <v>-3.9232058862550425</v>
      </c>
      <c r="U165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0.49923068539053439</v>
      </c>
      <c r="V165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0.72370039271488074</v>
      </c>
      <c r="W1656">
        <f>Table1[[#This Row],[Win%]]/(Table1[[#This Row],[Win%]]+Table1[[#This Row],[Opp Win%]])</f>
        <v>0.40822471055682941</v>
      </c>
      <c r="X1656">
        <f>Table1[[#This Row],[Probability]]*2.2348375</f>
        <v>0.91231589157904813</v>
      </c>
      <c r="Y1656">
        <v>63.577997901476628</v>
      </c>
    </row>
    <row r="1657" spans="1:25" x14ac:dyDescent="0.35">
      <c r="A1657" t="s">
        <v>51</v>
      </c>
      <c r="B1657">
        <v>2020020828</v>
      </c>
      <c r="C1657">
        <v>54</v>
      </c>
      <c r="D1657">
        <v>20202021</v>
      </c>
      <c r="E1657" t="s">
        <v>38</v>
      </c>
      <c r="F1657">
        <v>1</v>
      </c>
      <c r="I1657">
        <v>8.4034351067760277E-2</v>
      </c>
      <c r="J1657">
        <v>-25.145683299746985</v>
      </c>
      <c r="K1657">
        <v>44.211599118563036</v>
      </c>
      <c r="L1657">
        <v>-3.3769683175906877</v>
      </c>
      <c r="M1657">
        <v>939.36264489157156</v>
      </c>
      <c r="N1657">
        <v>-3.9232058862550425</v>
      </c>
      <c r="O1657">
        <v>-0.66641054968514868</v>
      </c>
      <c r="P1657">
        <v>-57.158324950780475</v>
      </c>
      <c r="Q1657">
        <v>9.6947103951214899</v>
      </c>
      <c r="R1657">
        <v>-4.1517800903490745</v>
      </c>
      <c r="S1657">
        <v>-31.16033623188423</v>
      </c>
      <c r="T1657">
        <v>1.0986362106265606</v>
      </c>
      <c r="U165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0.7167832114756385</v>
      </c>
      <c r="V165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0.49330608457151759</v>
      </c>
      <c r="W1657">
        <f>Table1[[#This Row],[Win%]]/(Table1[[#This Row],[Win%]]+Table1[[#This Row],[Opp Win%]])</f>
        <v>0.59233910573133941</v>
      </c>
      <c r="X1657">
        <f>Table1[[#This Row],[Probability]]*2.2348375</f>
        <v>1.3237816462048622</v>
      </c>
      <c r="Y1657">
        <v>71.089291322485693</v>
      </c>
    </row>
    <row r="1658" spans="1:25" x14ac:dyDescent="0.35">
      <c r="A1658" t="s">
        <v>37</v>
      </c>
      <c r="B1658">
        <v>2020020829</v>
      </c>
      <c r="C1658">
        <v>54</v>
      </c>
      <c r="D1658">
        <v>20202021</v>
      </c>
      <c r="E1658" t="s">
        <v>53</v>
      </c>
      <c r="F1658">
        <v>0</v>
      </c>
      <c r="I1658">
        <v>-0.34950432107460772</v>
      </c>
      <c r="J1658">
        <v>32.638115399858037</v>
      </c>
      <c r="K1658">
        <v>6.5659599830576241</v>
      </c>
      <c r="L1658">
        <v>10.632614160164273</v>
      </c>
      <c r="M1658">
        <v>599.96992300469537</v>
      </c>
      <c r="N1658">
        <v>1.5398230742927268</v>
      </c>
      <c r="O1658">
        <v>0.26404804032169604</v>
      </c>
      <c r="P1658">
        <v>-35.944142228844967</v>
      </c>
      <c r="Q1658">
        <v>-7.6777877059676882</v>
      </c>
      <c r="R1658">
        <v>-4.2448670171115666</v>
      </c>
      <c r="S1658">
        <v>172.43258244766525</v>
      </c>
      <c r="T1658">
        <v>4.7781075065244263</v>
      </c>
      <c r="U165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65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0.51361696991814942</v>
      </c>
      <c r="W1658">
        <f>Table1[[#This Row],[Win%]]/(Table1[[#This Row],[Win%]]+Table1[[#This Row],[Opp Win%]])</f>
        <v>0.48719121192910647</v>
      </c>
      <c r="X1658">
        <f>Table1[[#This Row],[Probability]]*2.2348375</f>
        <v>1.0887931900896144</v>
      </c>
      <c r="Y1658">
        <v>63.577384774267358</v>
      </c>
    </row>
    <row r="1659" spans="1:25" x14ac:dyDescent="0.35">
      <c r="A1659" t="s">
        <v>53</v>
      </c>
      <c r="B1659">
        <v>2020020829</v>
      </c>
      <c r="C1659">
        <v>54</v>
      </c>
      <c r="D1659">
        <v>20202021</v>
      </c>
      <c r="E1659" t="s">
        <v>37</v>
      </c>
      <c r="F1659">
        <v>1</v>
      </c>
      <c r="I1659">
        <v>0.26404804032169604</v>
      </c>
      <c r="J1659">
        <v>-35.944142228844967</v>
      </c>
      <c r="K1659">
        <v>-7.6777877059676882</v>
      </c>
      <c r="L1659">
        <v>-4.2448670171115666</v>
      </c>
      <c r="M1659">
        <v>172.43258244766525</v>
      </c>
      <c r="N1659">
        <v>4.7781075065244263</v>
      </c>
      <c r="O1659">
        <v>-0.34950432107460772</v>
      </c>
      <c r="P1659">
        <v>32.638115399858037</v>
      </c>
      <c r="Q1659">
        <v>6.5659599830576241</v>
      </c>
      <c r="R1659">
        <v>10.632614160164273</v>
      </c>
      <c r="S1659">
        <v>599.96992300469537</v>
      </c>
      <c r="T1659">
        <v>1.5398230742927268</v>
      </c>
      <c r="U165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65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0.49177944004235802</v>
      </c>
      <c r="W1659">
        <f>Table1[[#This Row],[Win%]]/(Table1[[#This Row],[Win%]]+Table1[[#This Row],[Opp Win%]])</f>
        <v>0.51302065921978157</v>
      </c>
      <c r="X1659">
        <f>Table1[[#This Row],[Probability]]*2.2348375</f>
        <v>1.1465178074990885</v>
      </c>
      <c r="Y1659">
        <v>59.985634942716842</v>
      </c>
    </row>
    <row r="1660" spans="1:25" x14ac:dyDescent="0.35">
      <c r="A1660" t="s">
        <v>45</v>
      </c>
      <c r="B1660">
        <v>2020020830</v>
      </c>
      <c r="C1660">
        <v>54</v>
      </c>
      <c r="D1660">
        <v>20202021</v>
      </c>
      <c r="E1660" t="s">
        <v>56</v>
      </c>
      <c r="F1660">
        <v>1</v>
      </c>
      <c r="I1660">
        <v>-1.7132277981451078</v>
      </c>
      <c r="J1660">
        <v>-125.68160447737642</v>
      </c>
      <c r="K1660">
        <v>-11.214324053218979</v>
      </c>
      <c r="L1660">
        <v>-4.2174885092402441</v>
      </c>
      <c r="M1660">
        <v>-960.02476981891346</v>
      </c>
      <c r="N1660">
        <v>-5.8308160873258474</v>
      </c>
      <c r="O1660">
        <v>2.517436130670772</v>
      </c>
      <c r="P1660">
        <v>251.31253095721178</v>
      </c>
      <c r="Q1660">
        <v>22.934501807389314</v>
      </c>
      <c r="R1660">
        <v>2.8680693278576328</v>
      </c>
      <c r="S1660">
        <v>-776.50276076296814</v>
      </c>
      <c r="T1660">
        <v>-8.8705391067252393</v>
      </c>
      <c r="U166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0.4762369085655162</v>
      </c>
      <c r="V166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0.57769279829223641</v>
      </c>
      <c r="W1660">
        <f>Table1[[#This Row],[Win%]]/(Table1[[#This Row],[Win%]]+Table1[[#This Row],[Opp Win%]])</f>
        <v>0.45186781003203397</v>
      </c>
      <c r="X1660">
        <f>Table1[[#This Row],[Probability]]*2.2348375</f>
        <v>1.0098511269024657</v>
      </c>
      <c r="Y1660">
        <v>55.17625121715345</v>
      </c>
    </row>
    <row r="1661" spans="1:25" x14ac:dyDescent="0.35">
      <c r="A1661" t="s">
        <v>56</v>
      </c>
      <c r="B1661">
        <v>2020020830</v>
      </c>
      <c r="C1661">
        <v>54</v>
      </c>
      <c r="D1661">
        <v>20202021</v>
      </c>
      <c r="E1661" t="s">
        <v>45</v>
      </c>
      <c r="F1661">
        <v>0</v>
      </c>
      <c r="I1661">
        <v>2.517436130670772</v>
      </c>
      <c r="J1661">
        <v>251.31253095721178</v>
      </c>
      <c r="K1661">
        <v>22.934501807389314</v>
      </c>
      <c r="L1661">
        <v>2.8680693278576328</v>
      </c>
      <c r="M1661">
        <v>-776.50276076296814</v>
      </c>
      <c r="N1661">
        <v>-8.8705391067252393</v>
      </c>
      <c r="O1661">
        <v>-1.7132277981451078</v>
      </c>
      <c r="P1661">
        <v>-125.68160447737642</v>
      </c>
      <c r="Q1661">
        <v>-11.214324053218979</v>
      </c>
      <c r="R1661">
        <v>-4.2174885092402441</v>
      </c>
      <c r="S1661">
        <v>-960.02476981891346</v>
      </c>
      <c r="T1661">
        <v>-5.8308160873258474</v>
      </c>
      <c r="U166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0.57410663505912696</v>
      </c>
      <c r="V166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0.47204993600910333</v>
      </c>
      <c r="W1661">
        <f>Table1[[#This Row],[Win%]]/(Table1[[#This Row],[Win%]]+Table1[[#This Row],[Opp Win%]])</f>
        <v>0.54877697176141305</v>
      </c>
      <c r="X1661">
        <f>Table1[[#This Row],[Probability]]*2.2348375</f>
        <v>1.2264273556288467</v>
      </c>
      <c r="Y1661">
        <v>66.611011778476183</v>
      </c>
    </row>
    <row r="1662" spans="1:25" x14ac:dyDescent="0.35">
      <c r="A1662" t="s">
        <v>31</v>
      </c>
      <c r="B1662">
        <v>2020020831</v>
      </c>
      <c r="C1662">
        <v>54</v>
      </c>
      <c r="D1662">
        <v>20202021</v>
      </c>
      <c r="E1662" t="s">
        <v>43</v>
      </c>
      <c r="F1662">
        <v>1</v>
      </c>
      <c r="I1662">
        <v>-0.43834757911704503</v>
      </c>
      <c r="J1662">
        <v>-51.594570708742069</v>
      </c>
      <c r="K1662">
        <v>-8.0782583008146709</v>
      </c>
      <c r="L1662">
        <v>-7.2044837180013666</v>
      </c>
      <c r="M1662">
        <v>-1293.0434984126987</v>
      </c>
      <c r="N1662">
        <v>-3.9297237041693696</v>
      </c>
      <c r="O1662">
        <v>0.20518424839835528</v>
      </c>
      <c r="P1662">
        <v>35.513962077751387</v>
      </c>
      <c r="Q1662">
        <v>2.1305791290007257</v>
      </c>
      <c r="R1662">
        <v>3.2623198412046577</v>
      </c>
      <c r="S1662">
        <v>785.23302528180329</v>
      </c>
      <c r="T1662">
        <v>3.8844278160585533</v>
      </c>
      <c r="U166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66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0.47570304846132277</v>
      </c>
      <c r="W1662">
        <f>Table1[[#This Row],[Win%]]/(Table1[[#This Row],[Win%]]+Table1[[#This Row],[Opp Win%]])</f>
        <v>0.51570055147484295</v>
      </c>
      <c r="X1662">
        <f>Table1[[#This Row],[Probability]]*2.2348375</f>
        <v>1.1525069312066591</v>
      </c>
      <c r="Y1662">
        <v>58.327851414926393</v>
      </c>
    </row>
    <row r="1663" spans="1:25" x14ac:dyDescent="0.35">
      <c r="A1663" t="s">
        <v>43</v>
      </c>
      <c r="B1663">
        <v>2020020831</v>
      </c>
      <c r="C1663">
        <v>54</v>
      </c>
      <c r="D1663">
        <v>20202021</v>
      </c>
      <c r="E1663" t="s">
        <v>31</v>
      </c>
      <c r="F1663">
        <v>0</v>
      </c>
      <c r="I1663">
        <v>0.20518424839835528</v>
      </c>
      <c r="J1663">
        <v>35.513962077751387</v>
      </c>
      <c r="K1663">
        <v>2.1305791290007257</v>
      </c>
      <c r="L1663">
        <v>3.2623198412046577</v>
      </c>
      <c r="M1663">
        <v>785.23302528180329</v>
      </c>
      <c r="N1663">
        <v>3.8844278160585533</v>
      </c>
      <c r="O1663">
        <v>-0.43834757911704503</v>
      </c>
      <c r="P1663">
        <v>-51.594570708742069</v>
      </c>
      <c r="Q1663">
        <v>-8.0782583008146709</v>
      </c>
      <c r="R1663">
        <v>-7.2044837180013666</v>
      </c>
      <c r="S1663">
        <v>-1293.0434984126987</v>
      </c>
      <c r="T1663">
        <v>-3.9297237041693696</v>
      </c>
      <c r="U166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0.48492192225375286</v>
      </c>
      <c r="V166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0.5173101379139422</v>
      </c>
      <c r="W1663">
        <f>Table1[[#This Row],[Win%]]/(Table1[[#This Row],[Win%]]+Table1[[#This Row],[Opp Win%]])</f>
        <v>0.48384195789208234</v>
      </c>
      <c r="X1663">
        <f>Table1[[#This Row],[Probability]]*2.2348375</f>
        <v>1.0813081515706464</v>
      </c>
      <c r="Y1663">
        <v>62.17634522274291</v>
      </c>
    </row>
    <row r="1664" spans="1:25" x14ac:dyDescent="0.35">
      <c r="A1664" t="s">
        <v>26</v>
      </c>
      <c r="B1664">
        <v>2020020832</v>
      </c>
      <c r="C1664">
        <v>54</v>
      </c>
      <c r="D1664">
        <v>20202021</v>
      </c>
      <c r="E1664" t="s">
        <v>50</v>
      </c>
      <c r="F1664">
        <v>0</v>
      </c>
      <c r="I1664">
        <v>4.0228738473646497E-2</v>
      </c>
      <c r="J1664">
        <v>-80.641046765566131</v>
      </c>
      <c r="K1664">
        <v>-24.655634790896553</v>
      </c>
      <c r="L1664">
        <v>7.3225525585215614</v>
      </c>
      <c r="M1664">
        <v>512.9138392801251</v>
      </c>
      <c r="N1664">
        <v>11.892432240407885</v>
      </c>
      <c r="O1664">
        <v>0.75453400883641186</v>
      </c>
      <c r="P1664">
        <v>110.80240304278483</v>
      </c>
      <c r="Q1664">
        <v>20.666081190772974</v>
      </c>
      <c r="R1664">
        <v>-9.0364085481661469</v>
      </c>
      <c r="S1664">
        <v>-1893.0857029733961</v>
      </c>
      <c r="T1664">
        <v>2.5698265829382216</v>
      </c>
      <c r="U166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66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0.68209910952997366</v>
      </c>
      <c r="W1664">
        <f>Table1[[#This Row],[Win%]]/(Table1[[#This Row],[Win%]]+Table1[[#This Row],[Opp Win%]])</f>
        <v>0.34944333398645383</v>
      </c>
      <c r="X1664">
        <f>Table1[[#This Row],[Probability]]*2.2348375</f>
        <v>0.78094906691795141</v>
      </c>
      <c r="Y1664">
        <v>52.715468490236496</v>
      </c>
    </row>
    <row r="1665" spans="1:25" x14ac:dyDescent="0.35">
      <c r="A1665" t="s">
        <v>50</v>
      </c>
      <c r="B1665">
        <v>2020020832</v>
      </c>
      <c r="C1665">
        <v>54</v>
      </c>
      <c r="D1665">
        <v>20202021</v>
      </c>
      <c r="E1665" t="s">
        <v>26</v>
      </c>
      <c r="F1665">
        <v>1</v>
      </c>
      <c r="I1665">
        <v>0.75453400883641186</v>
      </c>
      <c r="J1665">
        <v>110.80240304278483</v>
      </c>
      <c r="K1665">
        <v>20.666081190772974</v>
      </c>
      <c r="L1665">
        <v>-9.0364085481661469</v>
      </c>
      <c r="M1665">
        <v>-1893.0857029733961</v>
      </c>
      <c r="N1665">
        <v>2.5698265829382216</v>
      </c>
      <c r="O1665">
        <v>4.0228738473646497E-2</v>
      </c>
      <c r="P1665">
        <v>-80.641046765566131</v>
      </c>
      <c r="Q1665">
        <v>-24.655634790896553</v>
      </c>
      <c r="R1665">
        <v>7.3225525585215614</v>
      </c>
      <c r="S1665">
        <v>512.9138392801251</v>
      </c>
      <c r="T1665">
        <v>11.892432240407885</v>
      </c>
      <c r="U166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0.66925797440253765</v>
      </c>
      <c r="V166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0.35538770600491804</v>
      </c>
      <c r="W1665">
        <f>Table1[[#This Row],[Win%]]/(Table1[[#This Row],[Win%]]+Table1[[#This Row],[Opp Win%]])</f>
        <v>0.65316039212345456</v>
      </c>
      <c r="X1665">
        <f>Table1[[#This Row],[Probability]]*2.2348375</f>
        <v>1.4597073378322007</v>
      </c>
      <c r="Y1665">
        <v>68.86845046137779</v>
      </c>
    </row>
    <row r="1666" spans="1:25" x14ac:dyDescent="0.35">
      <c r="A1666" t="s">
        <v>46</v>
      </c>
      <c r="B1666">
        <v>2020020833</v>
      </c>
      <c r="C1666">
        <v>54</v>
      </c>
      <c r="D1666">
        <v>20202021</v>
      </c>
      <c r="E1666" t="s">
        <v>52</v>
      </c>
      <c r="F1666">
        <v>1</v>
      </c>
      <c r="I1666">
        <v>-0.23725243880219135</v>
      </c>
      <c r="J1666">
        <v>-48.98928554607523</v>
      </c>
      <c r="K1666">
        <v>-58.111080297463594</v>
      </c>
      <c r="L1666">
        <v>-7.8971599671457895</v>
      </c>
      <c r="M1666">
        <v>-580.60023422693985</v>
      </c>
      <c r="N1666">
        <v>-1.3995549579865054</v>
      </c>
      <c r="O1666">
        <v>0.62311717105407127</v>
      </c>
      <c r="P1666">
        <v>27.23349797469508</v>
      </c>
      <c r="Q1666">
        <v>27.959672393531708</v>
      </c>
      <c r="R1666">
        <v>2.3068099164955527</v>
      </c>
      <c r="S1666">
        <v>1185.6638666666668</v>
      </c>
      <c r="T1666">
        <v>7.3648578515872991</v>
      </c>
      <c r="U166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0.3161370954790263</v>
      </c>
      <c r="V166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0.56295712121549801</v>
      </c>
      <c r="W1666">
        <f>Table1[[#This Row],[Win%]]/(Table1[[#This Row],[Win%]]+Table1[[#This Row],[Opp Win%]])</f>
        <v>0.35961685275069949</v>
      </c>
      <c r="X1666">
        <f>Table1[[#This Row],[Probability]]*2.2348375</f>
        <v>0.80368522815924126</v>
      </c>
      <c r="Y1666">
        <v>44.001651080949806</v>
      </c>
    </row>
    <row r="1667" spans="1:25" x14ac:dyDescent="0.35">
      <c r="A1667" t="s">
        <v>52</v>
      </c>
      <c r="B1667">
        <v>2020020833</v>
      </c>
      <c r="C1667">
        <v>54</v>
      </c>
      <c r="D1667">
        <v>20202021</v>
      </c>
      <c r="E1667" t="s">
        <v>46</v>
      </c>
      <c r="F1667">
        <v>0</v>
      </c>
      <c r="I1667">
        <v>0.62311717105407127</v>
      </c>
      <c r="J1667">
        <v>27.23349797469508</v>
      </c>
      <c r="K1667">
        <v>27.959672393531708</v>
      </c>
      <c r="L1667">
        <v>2.3068099164955527</v>
      </c>
      <c r="M1667">
        <v>1185.6638666666668</v>
      </c>
      <c r="N1667">
        <v>7.3648578515872991</v>
      </c>
      <c r="O1667">
        <v>-0.23725243880219135</v>
      </c>
      <c r="P1667">
        <v>-48.98928554607523</v>
      </c>
      <c r="Q1667">
        <v>-58.111080297463594</v>
      </c>
      <c r="R1667">
        <v>-7.8971599671457895</v>
      </c>
      <c r="S1667">
        <v>-580.60023422693985</v>
      </c>
      <c r="T1667">
        <v>-1.3995549579865054</v>
      </c>
      <c r="U166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0.57329708139505964</v>
      </c>
      <c r="V166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0.32820936511430709</v>
      </c>
      <c r="W1667">
        <f>Table1[[#This Row],[Win%]]/(Table1[[#This Row],[Win%]]+Table1[[#This Row],[Opp Win%]])</f>
        <v>0.63593231486570745</v>
      </c>
      <c r="X1667">
        <f>Table1[[#This Row],[Probability]]*2.2348375</f>
        <v>1.4212053847236903</v>
      </c>
      <c r="Y1667">
        <v>68.426114287779654</v>
      </c>
    </row>
    <row r="1668" spans="1:25" x14ac:dyDescent="0.35">
      <c r="A1668" t="s">
        <v>32</v>
      </c>
      <c r="B1668">
        <v>2020020834</v>
      </c>
      <c r="C1668">
        <v>54</v>
      </c>
      <c r="D1668">
        <v>20202021</v>
      </c>
      <c r="E1668" t="s">
        <v>55</v>
      </c>
      <c r="F1668">
        <v>1</v>
      </c>
      <c r="I1668">
        <v>-0.34457618965776987</v>
      </c>
      <c r="J1668">
        <v>2.510562156889776</v>
      </c>
      <c r="K1668">
        <v>-7.4149100542288071E-2</v>
      </c>
      <c r="L1668">
        <v>-1.3181045256673478</v>
      </c>
      <c r="M1668">
        <v>1707.2664513227514</v>
      </c>
      <c r="N1668">
        <v>-6.3759680995777774</v>
      </c>
      <c r="O1668">
        <v>0.75781942978097072</v>
      </c>
      <c r="P1668">
        <v>88.581902214141465</v>
      </c>
      <c r="Q1668">
        <v>-12.573410196544119</v>
      </c>
      <c r="R1668">
        <v>-5.2058526433949339</v>
      </c>
      <c r="S1668">
        <v>714.05321721439736</v>
      </c>
      <c r="T1668">
        <v>-1.2598363417135965</v>
      </c>
      <c r="U166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66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0.44693892275902247</v>
      </c>
      <c r="W1668">
        <f>Table1[[#This Row],[Win%]]/(Table1[[#This Row],[Win%]]+Table1[[#This Row],[Opp Win%]])</f>
        <v>0.5521442386747123</v>
      </c>
      <c r="X1668">
        <f>Table1[[#This Row],[Probability]]*2.2348375</f>
        <v>1.2339526499991973</v>
      </c>
      <c r="Y1668">
        <v>63.133374031536988</v>
      </c>
    </row>
    <row r="1669" spans="1:25" x14ac:dyDescent="0.35">
      <c r="A1669" t="s">
        <v>55</v>
      </c>
      <c r="B1669">
        <v>2020020834</v>
      </c>
      <c r="C1669">
        <v>54</v>
      </c>
      <c r="D1669">
        <v>20202021</v>
      </c>
      <c r="E1669" t="s">
        <v>32</v>
      </c>
      <c r="F1669">
        <v>0</v>
      </c>
      <c r="I1669">
        <v>0.75781942978097072</v>
      </c>
      <c r="J1669">
        <v>88.581902214141465</v>
      </c>
      <c r="K1669">
        <v>-12.573410196544119</v>
      </c>
      <c r="L1669">
        <v>-5.2058526433949339</v>
      </c>
      <c r="M1669">
        <v>714.05321721439736</v>
      </c>
      <c r="N1669">
        <v>-1.2598363417135965</v>
      </c>
      <c r="O1669">
        <v>-0.34457618965776987</v>
      </c>
      <c r="P1669">
        <v>2.510562156889776</v>
      </c>
      <c r="Q1669">
        <v>-7.4149100542288071E-2</v>
      </c>
      <c r="R1669">
        <v>-1.3181045256673478</v>
      </c>
      <c r="S1669">
        <v>1707.2664513227514</v>
      </c>
      <c r="T1669">
        <v>-6.3759680995777774</v>
      </c>
      <c r="U166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0.45297476335657172</v>
      </c>
      <c r="V166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0.55806096109289849</v>
      </c>
      <c r="W1669">
        <f>Table1[[#This Row],[Win%]]/(Table1[[#This Row],[Win%]]+Table1[[#This Row],[Opp Win%]])</f>
        <v>0.44803042306267243</v>
      </c>
      <c r="X1669">
        <f>Table1[[#This Row],[Probability]]*2.2348375</f>
        <v>1.0012751906013251</v>
      </c>
      <c r="Y1669">
        <v>60.54224708762014</v>
      </c>
    </row>
    <row r="1670" spans="1:25" x14ac:dyDescent="0.35">
      <c r="A1670" t="s">
        <v>40</v>
      </c>
      <c r="B1670">
        <v>2020020835</v>
      </c>
      <c r="C1670">
        <v>54</v>
      </c>
      <c r="D1670">
        <v>20202021</v>
      </c>
      <c r="E1670" t="s">
        <v>54</v>
      </c>
      <c r="F1670">
        <v>1</v>
      </c>
      <c r="I1670">
        <v>0.98834646605749321</v>
      </c>
      <c r="J1670">
        <v>-10.997271694041949</v>
      </c>
      <c r="K1670">
        <v>19.75383812543657</v>
      </c>
      <c r="L1670">
        <v>6.3204991704312121</v>
      </c>
      <c r="M1670">
        <v>-113.65008168852069</v>
      </c>
      <c r="N1670">
        <v>-23.376013543343358</v>
      </c>
      <c r="O1670">
        <v>2.2843385975357688E-2</v>
      </c>
      <c r="P1670">
        <v>-43.242299603851876</v>
      </c>
      <c r="Q1670">
        <v>27.992116334146409</v>
      </c>
      <c r="R1670">
        <v>4.9296709705681074</v>
      </c>
      <c r="S1670">
        <v>1704.1662665101721</v>
      </c>
      <c r="T1670">
        <v>19.008328588597113</v>
      </c>
      <c r="U167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67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0.52052050394572391</v>
      </c>
      <c r="W1670">
        <f>Table1[[#This Row],[Win%]]/(Table1[[#This Row],[Win%]]+Table1[[#This Row],[Opp Win%]])</f>
        <v>0.52095824629274756</v>
      </c>
      <c r="X1670">
        <f>Table1[[#This Row],[Probability]]*2.2348375</f>
        <v>1.1642570247492681</v>
      </c>
      <c r="Y1670">
        <v>64.7398422134968</v>
      </c>
    </row>
    <row r="1671" spans="1:25" x14ac:dyDescent="0.35">
      <c r="A1671" t="s">
        <v>54</v>
      </c>
      <c r="B1671">
        <v>2020020835</v>
      </c>
      <c r="C1671">
        <v>54</v>
      </c>
      <c r="D1671">
        <v>20202021</v>
      </c>
      <c r="E1671" t="s">
        <v>40</v>
      </c>
      <c r="F1671">
        <v>0</v>
      </c>
      <c r="I1671">
        <v>2.2843385975357688E-2</v>
      </c>
      <c r="J1671">
        <v>-43.242299603851876</v>
      </c>
      <c r="K1671">
        <v>27.992116334146409</v>
      </c>
      <c r="L1671">
        <v>4.9296709705681074</v>
      </c>
      <c r="M1671">
        <v>1704.1662665101721</v>
      </c>
      <c r="N1671">
        <v>19.008328588597113</v>
      </c>
      <c r="O1671">
        <v>0.98834646605749321</v>
      </c>
      <c r="P1671">
        <v>-10.997271694041949</v>
      </c>
      <c r="Q1671">
        <v>19.75383812543657</v>
      </c>
      <c r="R1671">
        <v>6.3204991704312121</v>
      </c>
      <c r="S1671">
        <v>-113.65008168852069</v>
      </c>
      <c r="T1671">
        <v>-23.376013543343358</v>
      </c>
      <c r="U167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0.57052412876385872</v>
      </c>
      <c r="V167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0.62444741908565216</v>
      </c>
      <c r="W1671">
        <f>Table1[[#This Row],[Win%]]/(Table1[[#This Row],[Win%]]+Table1[[#This Row],[Opp Win%]])</f>
        <v>0.47743741664023942</v>
      </c>
      <c r="X1671">
        <f>Table1[[#This Row],[Probability]]*2.2348375</f>
        <v>1.0669950426107311</v>
      </c>
      <c r="Y1671">
        <v>66.793164871210877</v>
      </c>
    </row>
    <row r="1672" spans="1:25" x14ac:dyDescent="0.35">
      <c r="A1672" t="s">
        <v>27</v>
      </c>
      <c r="B1672">
        <v>2020020836</v>
      </c>
      <c r="C1672">
        <v>54</v>
      </c>
      <c r="D1672">
        <v>20202021</v>
      </c>
      <c r="E1672" t="s">
        <v>39</v>
      </c>
      <c r="F1672">
        <v>1</v>
      </c>
      <c r="I1672">
        <v>-0.3447130821971266</v>
      </c>
      <c r="J1672">
        <v>9.8993165852311584</v>
      </c>
      <c r="K1672">
        <v>-26.142380506501638</v>
      </c>
      <c r="L1672">
        <v>1.6962691909650935</v>
      </c>
      <c r="M1672">
        <v>-28.623180952380835</v>
      </c>
      <c r="N1672">
        <v>24.050277034734826</v>
      </c>
      <c r="O1672">
        <v>-1.4216466893155388</v>
      </c>
      <c r="P1672">
        <v>-192.22475691616364</v>
      </c>
      <c r="Q1672">
        <v>-23.56196993405575</v>
      </c>
      <c r="R1672">
        <v>0.54363400958247965</v>
      </c>
      <c r="S1672">
        <v>-671.32156984126937</v>
      </c>
      <c r="T1672">
        <v>-10.953793928354404</v>
      </c>
      <c r="U167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0.47989704868318001</v>
      </c>
      <c r="V167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0.37407870587455394</v>
      </c>
      <c r="W1672">
        <f>Table1[[#This Row],[Win%]]/(Table1[[#This Row],[Win%]]+Table1[[#This Row],[Opp Win%]])</f>
        <v>0.56195629222718879</v>
      </c>
      <c r="X1672">
        <f>Table1[[#This Row],[Probability]]*2.2348375</f>
        <v>1.2558809952302799</v>
      </c>
      <c r="Y1672">
        <v>55.129844603265468</v>
      </c>
    </row>
    <row r="1673" spans="1:25" x14ac:dyDescent="0.35">
      <c r="A1673" t="s">
        <v>39</v>
      </c>
      <c r="B1673">
        <v>2020020836</v>
      </c>
      <c r="C1673">
        <v>54</v>
      </c>
      <c r="D1673">
        <v>20202021</v>
      </c>
      <c r="E1673" t="s">
        <v>27</v>
      </c>
      <c r="F1673">
        <v>0</v>
      </c>
      <c r="I1673">
        <v>-1.4216466893155388</v>
      </c>
      <c r="J1673">
        <v>-192.22475691616364</v>
      </c>
      <c r="K1673">
        <v>-23.56196993405575</v>
      </c>
      <c r="L1673">
        <v>0.54363400958247965</v>
      </c>
      <c r="M1673">
        <v>-671.32156984126937</v>
      </c>
      <c r="N1673">
        <v>-10.953793928354404</v>
      </c>
      <c r="O1673">
        <v>-0.3447130821971266</v>
      </c>
      <c r="P1673">
        <v>9.8993165852311584</v>
      </c>
      <c r="Q1673">
        <v>-26.142380506501638</v>
      </c>
      <c r="R1673">
        <v>1.6962691909650935</v>
      </c>
      <c r="S1673">
        <v>-28.623180952380835</v>
      </c>
      <c r="T1673">
        <v>24.050277034734826</v>
      </c>
      <c r="U167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0.33278207736733334</v>
      </c>
      <c r="V167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0.4316817726366991</v>
      </c>
      <c r="W1673">
        <f>Table1[[#This Row],[Win%]]/(Table1[[#This Row],[Win%]]+Table1[[#This Row],[Opp Win%]])</f>
        <v>0.43531434137216296</v>
      </c>
      <c r="X1673">
        <f>Table1[[#This Row],[Probability]]*2.2348375</f>
        <v>0.97285681438631111</v>
      </c>
      <c r="Y1673">
        <v>51.364242646150508</v>
      </c>
    </row>
    <row r="1674" spans="1:25" x14ac:dyDescent="0.35">
      <c r="A1674" t="s">
        <v>34</v>
      </c>
      <c r="B1674">
        <v>2020020837</v>
      </c>
      <c r="C1674">
        <v>54</v>
      </c>
      <c r="D1674">
        <v>20202021</v>
      </c>
      <c r="E1674" t="s">
        <v>49</v>
      </c>
      <c r="F1674">
        <v>0</v>
      </c>
      <c r="I1674">
        <v>-0.75224217186173958</v>
      </c>
      <c r="J1674">
        <v>23.850672167193142</v>
      </c>
      <c r="K1674">
        <v>28.234545118035982</v>
      </c>
      <c r="L1674">
        <v>-0.92111616153319176</v>
      </c>
      <c r="M1674">
        <v>-890.01733174603169</v>
      </c>
      <c r="N1674">
        <v>8.3924204510123062</v>
      </c>
      <c r="O1674">
        <v>9.553332437371452E-2</v>
      </c>
      <c r="P1674">
        <v>-116.06624311111115</v>
      </c>
      <c r="Q1674">
        <v>-15.396263933592431</v>
      </c>
      <c r="R1674">
        <v>5.0337093004791242</v>
      </c>
      <c r="S1674">
        <v>1899.4220578329882</v>
      </c>
      <c r="T1674">
        <v>-8.7177326626672311</v>
      </c>
      <c r="U167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67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0.45765106569588571</v>
      </c>
      <c r="W1674">
        <f>Table1[[#This Row],[Win%]]/(Table1[[#This Row],[Win%]]+Table1[[#This Row],[Opp Win%]])</f>
        <v>0.56088335572803849</v>
      </c>
      <c r="X1674">
        <f>Table1[[#This Row],[Probability]]*2.2348375</f>
        <v>1.25348315650686</v>
      </c>
      <c r="Y1674">
        <v>68.452957021751644</v>
      </c>
    </row>
    <row r="1675" spans="1:25" x14ac:dyDescent="0.35">
      <c r="A1675" t="s">
        <v>49</v>
      </c>
      <c r="B1675">
        <v>2020020837</v>
      </c>
      <c r="C1675">
        <v>54</v>
      </c>
      <c r="D1675">
        <v>20202021</v>
      </c>
      <c r="E1675" t="s">
        <v>34</v>
      </c>
      <c r="F1675">
        <v>1</v>
      </c>
      <c r="I1675">
        <v>9.553332437371452E-2</v>
      </c>
      <c r="J1675">
        <v>-116.06624311111115</v>
      </c>
      <c r="K1675">
        <v>-15.396263933592431</v>
      </c>
      <c r="L1675">
        <v>5.0337093004791242</v>
      </c>
      <c r="M1675">
        <v>1899.4220578329882</v>
      </c>
      <c r="N1675">
        <v>-8.7177326626672311</v>
      </c>
      <c r="O1675">
        <v>-0.75224217186173958</v>
      </c>
      <c r="P1675">
        <v>23.850672167193142</v>
      </c>
      <c r="Q1675">
        <v>28.234545118035982</v>
      </c>
      <c r="R1675">
        <v>-0.92111616153319176</v>
      </c>
      <c r="S1675">
        <v>-890.01733174603169</v>
      </c>
      <c r="T1675">
        <v>8.3924204510123062</v>
      </c>
      <c r="U167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67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0.5643713735312057</v>
      </c>
      <c r="W1675">
        <f>Table1[[#This Row],[Win%]]/(Table1[[#This Row],[Win%]]+Table1[[#This Row],[Opp Win%]])</f>
        <v>0.43475508989863915</v>
      </c>
      <c r="X1675">
        <f>Table1[[#This Row],[Probability]]*2.2348375</f>
        <v>0.97160697822134989</v>
      </c>
      <c r="Y1675">
        <v>54.58435025355589</v>
      </c>
    </row>
    <row r="1676" spans="1:25" x14ac:dyDescent="0.35">
      <c r="A1676" t="s">
        <v>28</v>
      </c>
      <c r="B1676">
        <v>2020020838</v>
      </c>
      <c r="C1676">
        <v>55</v>
      </c>
      <c r="D1676">
        <v>20202021</v>
      </c>
      <c r="E1676" t="s">
        <v>45</v>
      </c>
      <c r="F1676">
        <v>1</v>
      </c>
      <c r="H1676">
        <v>1</v>
      </c>
      <c r="I1676">
        <v>7.3356732997945123E-2</v>
      </c>
      <c r="J1676">
        <v>-28.333254320071823</v>
      </c>
      <c r="K1676">
        <v>33.982612491325931</v>
      </c>
      <c r="L1676">
        <v>8.8475354469541401</v>
      </c>
      <c r="M1676">
        <v>1042.6090174603178</v>
      </c>
      <c r="N1676">
        <v>14.053344582942731</v>
      </c>
      <c r="O1676">
        <v>-1.7132277981451078</v>
      </c>
      <c r="P1676">
        <v>-125.68160447737642</v>
      </c>
      <c r="Q1676">
        <v>-11.214324053218979</v>
      </c>
      <c r="R1676">
        <v>-4.2174885092402441</v>
      </c>
      <c r="S1676">
        <v>-960.02476981891346</v>
      </c>
      <c r="T1676">
        <v>-5.8308160873258474</v>
      </c>
      <c r="U167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67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0.38958015228650933</v>
      </c>
      <c r="W1676">
        <f>Table1[[#This Row],[Win%]]/(Table1[[#This Row],[Win%]]+Table1[[#This Row],[Opp Win%]])</f>
        <v>0.63465046690512739</v>
      </c>
      <c r="X1676">
        <f>Table1[[#This Row],[Probability]]*2.2348375</f>
        <v>1.4183406628320876</v>
      </c>
      <c r="Y1676">
        <v>66.125755971179373</v>
      </c>
    </row>
    <row r="1677" spans="1:25" x14ac:dyDescent="0.35">
      <c r="A1677" t="s">
        <v>45</v>
      </c>
      <c r="B1677">
        <v>2020020838</v>
      </c>
      <c r="C1677">
        <v>55</v>
      </c>
      <c r="D1677">
        <v>20202021</v>
      </c>
      <c r="E1677" t="s">
        <v>28</v>
      </c>
      <c r="F1677">
        <v>0</v>
      </c>
      <c r="G1677">
        <v>1</v>
      </c>
      <c r="I1677">
        <v>-1.7132277981451078</v>
      </c>
      <c r="J1677">
        <v>-125.68160447737642</v>
      </c>
      <c r="K1677">
        <v>-11.214324053218979</v>
      </c>
      <c r="L1677">
        <v>-4.2174885092402441</v>
      </c>
      <c r="M1677">
        <v>-960.02476981891346</v>
      </c>
      <c r="N1677">
        <v>-5.8308160873258474</v>
      </c>
      <c r="O1677">
        <v>7.3356732997945123E-2</v>
      </c>
      <c r="P1677">
        <v>-28.333254320071823</v>
      </c>
      <c r="Q1677">
        <v>33.982612491325931</v>
      </c>
      <c r="R1677">
        <v>8.8475354469541401</v>
      </c>
      <c r="S1677">
        <v>1042.6090174603178</v>
      </c>
      <c r="T1677">
        <v>14.053344582942731</v>
      </c>
      <c r="U167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0.36839350299511514</v>
      </c>
      <c r="V167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0.64935277165032834</v>
      </c>
      <c r="W1677">
        <f>Table1[[#This Row],[Win%]]/(Table1[[#This Row],[Win%]]+Table1[[#This Row],[Opp Win%]])</f>
        <v>0.36196988598504465</v>
      </c>
      <c r="X1677">
        <f>Table1[[#This Row],[Probability]]*2.2348375</f>
        <v>0.80894387507010213</v>
      </c>
      <c r="Y1677">
        <v>55.985195092223549</v>
      </c>
    </row>
    <row r="1678" spans="1:25" x14ac:dyDescent="0.35">
      <c r="A1678" t="s">
        <v>42</v>
      </c>
      <c r="B1678">
        <v>2020020839</v>
      </c>
      <c r="C1678">
        <v>55</v>
      </c>
      <c r="D1678">
        <v>20202021</v>
      </c>
      <c r="E1678" t="s">
        <v>44</v>
      </c>
      <c r="F1678">
        <v>0</v>
      </c>
      <c r="I1678">
        <v>-1.3240423087542801</v>
      </c>
      <c r="J1678">
        <v>-197.64799776220616</v>
      </c>
      <c r="K1678">
        <v>-15.035190240502786</v>
      </c>
      <c r="L1678">
        <v>-0.54055490212183344</v>
      </c>
      <c r="M1678">
        <v>130.61550365769494</v>
      </c>
      <c r="N1678">
        <v>8.1597843602973601</v>
      </c>
      <c r="O1678">
        <v>1.4214744605817919</v>
      </c>
      <c r="P1678">
        <v>60.494438500701349</v>
      </c>
      <c r="Q1678">
        <v>-8.9224645052110425</v>
      </c>
      <c r="R1678">
        <v>-3.8317542018280264</v>
      </c>
      <c r="S1678">
        <v>-1192.0137722222225</v>
      </c>
      <c r="T1678">
        <v>-2.6890756118069388</v>
      </c>
      <c r="U167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67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0.530629383915875</v>
      </c>
      <c r="W1678">
        <f>Table1[[#This Row],[Win%]]/(Table1[[#This Row],[Win%]]+Table1[[#This Row],[Opp Win%]])</f>
        <v>0.42130933135913301</v>
      </c>
      <c r="X1678">
        <f>Table1[[#This Row],[Probability]]*2.2348375</f>
        <v>0.9415578928213163</v>
      </c>
      <c r="Y1678">
        <v>52.959031665118204</v>
      </c>
    </row>
    <row r="1679" spans="1:25" x14ac:dyDescent="0.35">
      <c r="A1679" t="s">
        <v>44</v>
      </c>
      <c r="B1679">
        <v>2020020839</v>
      </c>
      <c r="C1679">
        <v>55</v>
      </c>
      <c r="D1679">
        <v>20202021</v>
      </c>
      <c r="E1679" t="s">
        <v>42</v>
      </c>
      <c r="F1679">
        <v>1</v>
      </c>
      <c r="I1679">
        <v>1.4214744605817919</v>
      </c>
      <c r="J1679">
        <v>60.494438500701349</v>
      </c>
      <c r="K1679">
        <v>-8.9224645052110425</v>
      </c>
      <c r="L1679">
        <v>-3.8317542018280264</v>
      </c>
      <c r="M1679">
        <v>-1192.0137722222225</v>
      </c>
      <c r="N1679">
        <v>-2.6890756118069388</v>
      </c>
      <c r="O1679">
        <v>-1.3240423087542801</v>
      </c>
      <c r="P1679">
        <v>-197.64799776220616</v>
      </c>
      <c r="Q1679">
        <v>-15.035190240502786</v>
      </c>
      <c r="R1679">
        <v>-0.54055490212183344</v>
      </c>
      <c r="S1679">
        <v>130.61550365769494</v>
      </c>
      <c r="T1679">
        <v>8.1597843602973601</v>
      </c>
      <c r="U167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67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0.37351972436535397</v>
      </c>
      <c r="W1679">
        <f>Table1[[#This Row],[Win%]]/(Table1[[#This Row],[Win%]]+Table1[[#This Row],[Opp Win%]])</f>
        <v>0.57994001588291777</v>
      </c>
      <c r="X1679">
        <f>Table1[[#This Row],[Probability]]*2.2348375</f>
        <v>1.2960716952457401</v>
      </c>
      <c r="Y1679">
        <v>58.288924030151193</v>
      </c>
    </row>
    <row r="1680" spans="1:25" x14ac:dyDescent="0.35">
      <c r="A1680" t="s">
        <v>47</v>
      </c>
      <c r="B1680">
        <v>2020020840</v>
      </c>
      <c r="C1680">
        <v>55</v>
      </c>
      <c r="D1680">
        <v>20202021</v>
      </c>
      <c r="E1680" t="s">
        <v>56</v>
      </c>
      <c r="F1680">
        <v>0</v>
      </c>
      <c r="I1680">
        <v>-0.36688967357289681</v>
      </c>
      <c r="J1680">
        <v>134.82661183742056</v>
      </c>
      <c r="K1680">
        <v>15.996563027579304</v>
      </c>
      <c r="L1680">
        <v>-2.4871668117727559</v>
      </c>
      <c r="M1680">
        <v>-344.5575705314011</v>
      </c>
      <c r="N1680">
        <v>1.2504598696003297</v>
      </c>
      <c r="O1680">
        <v>2.517436130670772</v>
      </c>
      <c r="P1680">
        <v>251.31253095721178</v>
      </c>
      <c r="Q1680">
        <v>22.934501807389314</v>
      </c>
      <c r="R1680">
        <v>2.8680693278576328</v>
      </c>
      <c r="S1680">
        <v>-776.50276076296814</v>
      </c>
      <c r="T1680">
        <v>-8.8705391067252393</v>
      </c>
      <c r="U168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0.56603674637908685</v>
      </c>
      <c r="V168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0.6842306821988795</v>
      </c>
      <c r="W1680">
        <f>Table1[[#This Row],[Win%]]/(Table1[[#This Row],[Win%]]+Table1[[#This Row],[Opp Win%]])</f>
        <v>0.45273253820815573</v>
      </c>
      <c r="X1680">
        <f>Table1[[#This Row],[Probability]]*2.2348375</f>
        <v>1.0117836538577691</v>
      </c>
      <c r="Y1680">
        <v>66.728242587387143</v>
      </c>
    </row>
    <row r="1681" spans="1:25" x14ac:dyDescent="0.35">
      <c r="A1681" t="s">
        <v>56</v>
      </c>
      <c r="B1681">
        <v>2020020840</v>
      </c>
      <c r="C1681">
        <v>55</v>
      </c>
      <c r="D1681">
        <v>20202021</v>
      </c>
      <c r="E1681" t="s">
        <v>47</v>
      </c>
      <c r="F1681">
        <v>1</v>
      </c>
      <c r="I1681">
        <v>2.517436130670772</v>
      </c>
      <c r="J1681">
        <v>251.31253095721178</v>
      </c>
      <c r="K1681">
        <v>22.934501807389314</v>
      </c>
      <c r="L1681">
        <v>2.8680693278576328</v>
      </c>
      <c r="M1681">
        <v>-776.50276076296814</v>
      </c>
      <c r="N1681">
        <v>-8.8705391067252393</v>
      </c>
      <c r="O1681">
        <v>-0.36688967357289681</v>
      </c>
      <c r="P1681">
        <v>134.82661183742056</v>
      </c>
      <c r="Q1681">
        <v>15.996563027579304</v>
      </c>
      <c r="R1681">
        <v>-2.4871668117727559</v>
      </c>
      <c r="S1681">
        <v>-344.5575705314011</v>
      </c>
      <c r="T1681">
        <v>1.2504598696003297</v>
      </c>
      <c r="U168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0.67028982486190702</v>
      </c>
      <c r="V168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0.55409633135455993</v>
      </c>
      <c r="W1681">
        <f>Table1[[#This Row],[Win%]]/(Table1[[#This Row],[Win%]]+Table1[[#This Row],[Opp Win%]])</f>
        <v>0.54744969261429832</v>
      </c>
      <c r="X1681">
        <f>Table1[[#This Row],[Probability]]*2.2348375</f>
        <v>1.2234611024179067</v>
      </c>
      <c r="Y1681">
        <v>67.834472880894083</v>
      </c>
    </row>
    <row r="1682" spans="1:25" x14ac:dyDescent="0.35">
      <c r="A1682" t="s">
        <v>38</v>
      </c>
      <c r="B1682">
        <v>2020020841</v>
      </c>
      <c r="C1682">
        <v>55</v>
      </c>
      <c r="D1682">
        <v>20202021</v>
      </c>
      <c r="E1682" t="s">
        <v>51</v>
      </c>
      <c r="F1682">
        <v>1</v>
      </c>
      <c r="I1682">
        <v>-0.66641054968514868</v>
      </c>
      <c r="J1682">
        <v>-57.158324950780475</v>
      </c>
      <c r="K1682">
        <v>9.6947103951214899</v>
      </c>
      <c r="L1682">
        <v>-4.1517800903490745</v>
      </c>
      <c r="M1682">
        <v>-31.16033623188423</v>
      </c>
      <c r="N1682">
        <v>1.0986362106265606</v>
      </c>
      <c r="O1682">
        <v>8.4034351067760277E-2</v>
      </c>
      <c r="P1682">
        <v>-25.145683299746985</v>
      </c>
      <c r="Q1682">
        <v>44.211599118563036</v>
      </c>
      <c r="R1682">
        <v>-3.3769683175906877</v>
      </c>
      <c r="S1682">
        <v>939.36264489157156</v>
      </c>
      <c r="T1682">
        <v>-3.9232058862550425</v>
      </c>
      <c r="U168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68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0.61985305735187946</v>
      </c>
      <c r="W1682">
        <f>Table1[[#This Row],[Win%]]/(Table1[[#This Row],[Win%]]+Table1[[#This Row],[Opp Win%]])</f>
        <v>0.48462506806016609</v>
      </c>
      <c r="X1682">
        <f>Table1[[#This Row],[Probability]]*2.2348375</f>
        <v>1.0830582755409113</v>
      </c>
      <c r="Y1682">
        <v>64.661056177017542</v>
      </c>
    </row>
    <row r="1683" spans="1:25" x14ac:dyDescent="0.35">
      <c r="A1683" t="s">
        <v>51</v>
      </c>
      <c r="B1683">
        <v>2020020841</v>
      </c>
      <c r="C1683">
        <v>55</v>
      </c>
      <c r="D1683">
        <v>20202021</v>
      </c>
      <c r="E1683" t="s">
        <v>38</v>
      </c>
      <c r="F1683">
        <v>0</v>
      </c>
      <c r="I1683">
        <v>8.4034351067760277E-2</v>
      </c>
      <c r="J1683">
        <v>-25.145683299746985</v>
      </c>
      <c r="K1683">
        <v>44.211599118563036</v>
      </c>
      <c r="L1683">
        <v>-3.3769683175906877</v>
      </c>
      <c r="M1683">
        <v>939.36264489157156</v>
      </c>
      <c r="N1683">
        <v>-3.9232058862550425</v>
      </c>
      <c r="O1683">
        <v>-0.66641054968514868</v>
      </c>
      <c r="P1683">
        <v>-57.158324950780475</v>
      </c>
      <c r="Q1683">
        <v>9.6947103951214899</v>
      </c>
      <c r="R1683">
        <v>-4.1517800903490745</v>
      </c>
      <c r="S1683">
        <v>-31.16033623188423</v>
      </c>
      <c r="T1683">
        <v>1.0986362106265606</v>
      </c>
      <c r="U168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68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0.57595232111661854</v>
      </c>
      <c r="W1683">
        <f>Table1[[#This Row],[Win%]]/(Table1[[#This Row],[Win%]]+Table1[[#This Row],[Opp Win%]])</f>
        <v>0.51595795819614088</v>
      </c>
      <c r="X1683">
        <f>Table1[[#This Row],[Probability]]*2.2348375</f>
        <v>1.1530821934001678</v>
      </c>
      <c r="Y1683">
        <v>72.242373515885859</v>
      </c>
    </row>
    <row r="1684" spans="1:25" x14ac:dyDescent="0.35">
      <c r="A1684" t="s">
        <v>29</v>
      </c>
      <c r="B1684">
        <v>2020020842</v>
      </c>
      <c r="C1684">
        <v>55</v>
      </c>
      <c r="D1684">
        <v>20202021</v>
      </c>
      <c r="E1684" t="s">
        <v>48</v>
      </c>
      <c r="F1684">
        <v>0</v>
      </c>
      <c r="I1684">
        <v>-0.78263231559890589</v>
      </c>
      <c r="J1684">
        <v>68.80763019393649</v>
      </c>
      <c r="K1684">
        <v>-30.129326102554245</v>
      </c>
      <c r="L1684">
        <v>1.8523266858316241</v>
      </c>
      <c r="M1684">
        <v>3.4060244766508276</v>
      </c>
      <c r="N1684">
        <v>-5.9694391413430203</v>
      </c>
      <c r="O1684">
        <v>6.5280073175905284E-2</v>
      </c>
      <c r="P1684">
        <v>71.226022474350017</v>
      </c>
      <c r="Q1684">
        <v>38.062897552639093</v>
      </c>
      <c r="R1684">
        <v>-10.835176515311939</v>
      </c>
      <c r="S1684">
        <v>-2729.2985930756845</v>
      </c>
      <c r="T1684">
        <v>-7.8639648310119181</v>
      </c>
      <c r="U168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68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0.72053050695671161</v>
      </c>
      <c r="W1684">
        <f>Table1[[#This Row],[Win%]]/(Table1[[#This Row],[Win%]]+Table1[[#This Row],[Opp Win%]])</f>
        <v>0.34623817880279179</v>
      </c>
      <c r="X1684">
        <f>Table1[[#This Row],[Probability]]*2.2348375</f>
        <v>0.77378606592018417</v>
      </c>
      <c r="Y1684">
        <v>53.862700224763302</v>
      </c>
    </row>
    <row r="1685" spans="1:25" x14ac:dyDescent="0.35">
      <c r="A1685" t="s">
        <v>48</v>
      </c>
      <c r="B1685">
        <v>2020020842</v>
      </c>
      <c r="C1685">
        <v>55</v>
      </c>
      <c r="D1685">
        <v>20202021</v>
      </c>
      <c r="E1685" t="s">
        <v>29</v>
      </c>
      <c r="F1685">
        <v>1</v>
      </c>
      <c r="I1685">
        <v>6.5280073175905284E-2</v>
      </c>
      <c r="J1685">
        <v>71.226022474350017</v>
      </c>
      <c r="K1685">
        <v>38.062897552639093</v>
      </c>
      <c r="L1685">
        <v>-10.835176515311939</v>
      </c>
      <c r="M1685">
        <v>-2729.2985930756845</v>
      </c>
      <c r="N1685">
        <v>-7.8639648310119181</v>
      </c>
      <c r="O1685">
        <v>-0.78263231559890589</v>
      </c>
      <c r="P1685">
        <v>68.80763019393649</v>
      </c>
      <c r="Q1685">
        <v>-30.129326102554245</v>
      </c>
      <c r="R1685">
        <v>1.8523266858316241</v>
      </c>
      <c r="S1685">
        <v>3.4060244766508276</v>
      </c>
      <c r="T1685">
        <v>-5.9694391413430203</v>
      </c>
      <c r="U168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68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0.37936438137079542</v>
      </c>
      <c r="W1685">
        <f>Table1[[#This Row],[Win%]]/(Table1[[#This Row],[Win%]]+Table1[[#This Row],[Opp Win%]])</f>
        <v>0.65427006982439095</v>
      </c>
      <c r="X1685">
        <f>Table1[[#This Row],[Probability]]*2.2348375</f>
        <v>1.4621872871711672</v>
      </c>
      <c r="Y1685">
        <v>69.960751332221136</v>
      </c>
    </row>
    <row r="1686" spans="1:25" x14ac:dyDescent="0.35">
      <c r="A1686" t="s">
        <v>33</v>
      </c>
      <c r="B1686">
        <v>2020020843</v>
      </c>
      <c r="C1686">
        <v>55</v>
      </c>
      <c r="D1686">
        <v>20202021</v>
      </c>
      <c r="E1686" t="s">
        <v>35</v>
      </c>
      <c r="F1686">
        <v>1</v>
      </c>
      <c r="I1686">
        <v>-0.51377536830253456</v>
      </c>
      <c r="J1686">
        <v>-93.587614836228369</v>
      </c>
      <c r="K1686">
        <v>-18.726763867593753</v>
      </c>
      <c r="L1686">
        <v>-9.482678226468682</v>
      </c>
      <c r="M1686">
        <v>-2843.8900379834558</v>
      </c>
      <c r="N1686">
        <v>-7.769291471120817</v>
      </c>
      <c r="O1686">
        <v>1.3322205249212851</v>
      </c>
      <c r="P1686">
        <v>-0.89181879549125753</v>
      </c>
      <c r="Q1686">
        <v>11.427095034636306</v>
      </c>
      <c r="R1686">
        <v>8.1630727501711178</v>
      </c>
      <c r="S1686">
        <v>696.79153977455735</v>
      </c>
      <c r="T1686">
        <v>4.1735657038859113</v>
      </c>
      <c r="U168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68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0.47463720055050751</v>
      </c>
      <c r="W1686">
        <f>Table1[[#This Row],[Win%]]/(Table1[[#This Row],[Win%]]+Table1[[#This Row],[Opp Win%]])</f>
        <v>0.48402769844951382</v>
      </c>
      <c r="X1686">
        <f>Table1[[#This Row],[Probability]]*2.2348375</f>
        <v>1.0817232515336652</v>
      </c>
      <c r="Y1686">
        <v>56.113173781715638</v>
      </c>
    </row>
    <row r="1687" spans="1:25" x14ac:dyDescent="0.35">
      <c r="A1687" t="s">
        <v>35</v>
      </c>
      <c r="B1687">
        <v>2020020843</v>
      </c>
      <c r="C1687">
        <v>55</v>
      </c>
      <c r="D1687">
        <v>20202021</v>
      </c>
      <c r="E1687" t="s">
        <v>33</v>
      </c>
      <c r="F1687">
        <v>0</v>
      </c>
      <c r="I1687">
        <v>1.3322205249212851</v>
      </c>
      <c r="J1687">
        <v>-0.89181879549125753</v>
      </c>
      <c r="K1687">
        <v>11.427095034636306</v>
      </c>
      <c r="L1687">
        <v>8.1630727501711178</v>
      </c>
      <c r="M1687">
        <v>696.79153977455735</v>
      </c>
      <c r="N1687">
        <v>4.1735657038859113</v>
      </c>
      <c r="O1687">
        <v>-0.51377536830253456</v>
      </c>
      <c r="P1687">
        <v>-93.587614836228369</v>
      </c>
      <c r="Q1687">
        <v>-18.726763867593753</v>
      </c>
      <c r="R1687">
        <v>-9.482678226468682</v>
      </c>
      <c r="S1687">
        <v>-2843.8900379834558</v>
      </c>
      <c r="T1687">
        <v>-7.769291471120817</v>
      </c>
      <c r="U168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68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0.46170203389338527</v>
      </c>
      <c r="W1687">
        <f>Table1[[#This Row],[Win%]]/(Table1[[#This Row],[Win%]]+Table1[[#This Row],[Opp Win%]])</f>
        <v>0.51421723684057319</v>
      </c>
      <c r="X1687">
        <f>Table1[[#This Row],[Probability]]*2.2348375</f>
        <v>1.1491919640376944</v>
      </c>
      <c r="Y1687">
        <v>63.564948110427608</v>
      </c>
    </row>
    <row r="1688" spans="1:25" x14ac:dyDescent="0.35">
      <c r="A1688" t="s">
        <v>37</v>
      </c>
      <c r="B1688">
        <v>2020020844</v>
      </c>
      <c r="C1688">
        <v>55</v>
      </c>
      <c r="D1688">
        <v>20202021</v>
      </c>
      <c r="E1688" t="s">
        <v>53</v>
      </c>
      <c r="F1688">
        <v>0</v>
      </c>
      <c r="I1688">
        <v>-0.34950432107460772</v>
      </c>
      <c r="J1688">
        <v>32.638115399858037</v>
      </c>
      <c r="K1688">
        <v>6.5659599830576241</v>
      </c>
      <c r="L1688">
        <v>10.632614160164273</v>
      </c>
      <c r="M1688">
        <v>599.96992300469537</v>
      </c>
      <c r="N1688">
        <v>1.5398230742927268</v>
      </c>
      <c r="O1688">
        <v>0.26404804032169604</v>
      </c>
      <c r="P1688">
        <v>-35.944142228844967</v>
      </c>
      <c r="Q1688">
        <v>-7.6777877059676882</v>
      </c>
      <c r="R1688">
        <v>-4.2448670171115666</v>
      </c>
      <c r="S1688">
        <v>172.43258244766525</v>
      </c>
      <c r="T1688">
        <v>4.7781075065244263</v>
      </c>
      <c r="U168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0.48795902071628589</v>
      </c>
      <c r="V168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0.51361696991814942</v>
      </c>
      <c r="W1688">
        <f>Table1[[#This Row],[Win%]]/(Table1[[#This Row],[Win%]]+Table1[[#This Row],[Opp Win%]])</f>
        <v>0.48719121192910647</v>
      </c>
      <c r="X1688">
        <f>Table1[[#This Row],[Probability]]*2.2348375</f>
        <v>1.0887931900896144</v>
      </c>
      <c r="Y1688">
        <v>64.666177964356976</v>
      </c>
    </row>
    <row r="1689" spans="1:25" x14ac:dyDescent="0.35">
      <c r="A1689" t="s">
        <v>53</v>
      </c>
      <c r="B1689">
        <v>2020020844</v>
      </c>
      <c r="C1689">
        <v>55</v>
      </c>
      <c r="D1689">
        <v>20202021</v>
      </c>
      <c r="E1689" t="s">
        <v>37</v>
      </c>
      <c r="F1689">
        <v>1</v>
      </c>
      <c r="I1689">
        <v>0.26404804032169604</v>
      </c>
      <c r="J1689">
        <v>-35.944142228844967</v>
      </c>
      <c r="K1689">
        <v>-7.6777877059676882</v>
      </c>
      <c r="L1689">
        <v>-4.2448670171115666</v>
      </c>
      <c r="M1689">
        <v>172.43258244766525</v>
      </c>
      <c r="N1689">
        <v>4.7781075065244263</v>
      </c>
      <c r="O1689">
        <v>-0.34950432107460772</v>
      </c>
      <c r="P1689">
        <v>32.638115399858037</v>
      </c>
      <c r="Q1689">
        <v>6.5659599830576241</v>
      </c>
      <c r="R1689">
        <v>10.632614160164273</v>
      </c>
      <c r="S1689">
        <v>599.96992300469537</v>
      </c>
      <c r="T1689">
        <v>1.5398230742927268</v>
      </c>
      <c r="U168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68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0.49177944004235802</v>
      </c>
      <c r="W1689">
        <f>Table1[[#This Row],[Win%]]/(Table1[[#This Row],[Win%]]+Table1[[#This Row],[Opp Win%]])</f>
        <v>0.51302065921978157</v>
      </c>
      <c r="X1689">
        <f>Table1[[#This Row],[Probability]]*2.2348375</f>
        <v>1.1465178074990885</v>
      </c>
      <c r="Y1689">
        <v>61.13215275021593</v>
      </c>
    </row>
    <row r="1690" spans="1:25" x14ac:dyDescent="0.35">
      <c r="A1690" t="s">
        <v>31</v>
      </c>
      <c r="B1690">
        <v>2020020845</v>
      </c>
      <c r="C1690">
        <v>55</v>
      </c>
      <c r="D1690">
        <v>20202021</v>
      </c>
      <c r="E1690" t="s">
        <v>36</v>
      </c>
      <c r="F1690">
        <v>1</v>
      </c>
      <c r="I1690">
        <v>-0.43834757911704503</v>
      </c>
      <c r="J1690">
        <v>-51.594570708742069</v>
      </c>
      <c r="K1690">
        <v>-8.0782583008146709</v>
      </c>
      <c r="L1690">
        <v>-7.2044837180013666</v>
      </c>
      <c r="M1690">
        <v>-1293.0434984126987</v>
      </c>
      <c r="N1690">
        <v>-3.9297237041693696</v>
      </c>
      <c r="O1690">
        <v>1.2659645358726888</v>
      </c>
      <c r="P1690">
        <v>1.5577575312292105</v>
      </c>
      <c r="Q1690">
        <v>-50.358277008773904</v>
      </c>
      <c r="R1690">
        <v>6.7202253853524994</v>
      </c>
      <c r="S1690">
        <v>215.97236040688585</v>
      </c>
      <c r="T1690">
        <v>-5.5942720712461309</v>
      </c>
      <c r="U169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0.50654677633196787</v>
      </c>
      <c r="V169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0.27293316193102279</v>
      </c>
      <c r="W1690">
        <f>Table1[[#This Row],[Win%]]/(Table1[[#This Row],[Win%]]+Table1[[#This Row],[Opp Win%]])</f>
        <v>0.6498522302713361</v>
      </c>
      <c r="X1690">
        <f>Table1[[#This Row],[Probability]]*2.2348375</f>
        <v>1.4523141336690168</v>
      </c>
      <c r="Y1690">
        <v>59.780165548595413</v>
      </c>
    </row>
    <row r="1691" spans="1:25" x14ac:dyDescent="0.35">
      <c r="A1691" t="s">
        <v>36</v>
      </c>
      <c r="B1691">
        <v>2020020845</v>
      </c>
      <c r="C1691">
        <v>55</v>
      </c>
      <c r="D1691">
        <v>20202021</v>
      </c>
      <c r="E1691" t="s">
        <v>31</v>
      </c>
      <c r="F1691">
        <v>0</v>
      </c>
      <c r="I1691">
        <v>1.2659645358726888</v>
      </c>
      <c r="J1691">
        <v>1.5577575312292105</v>
      </c>
      <c r="K1691">
        <v>-50.358277008773904</v>
      </c>
      <c r="L1691">
        <v>6.7202253853524994</v>
      </c>
      <c r="M1691">
        <v>215.97236040688585</v>
      </c>
      <c r="N1691">
        <v>-5.5942720712461309</v>
      </c>
      <c r="O1691">
        <v>-0.43834757911704503</v>
      </c>
      <c r="P1691">
        <v>-51.594570708742069</v>
      </c>
      <c r="Q1691">
        <v>-8.0782583008146709</v>
      </c>
      <c r="R1691">
        <v>-7.2044837180013666</v>
      </c>
      <c r="S1691">
        <v>-1293.0434984126987</v>
      </c>
      <c r="T1691">
        <v>-3.9297237041693696</v>
      </c>
      <c r="U169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0.27096938361449635</v>
      </c>
      <c r="V169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0.50425399561237805</v>
      </c>
      <c r="W1691">
        <f>Table1[[#This Row],[Win%]]/(Table1[[#This Row],[Win%]]+Table1[[#This Row],[Opp Win%]])</f>
        <v>0.34953716680311231</v>
      </c>
      <c r="X1691">
        <f>Table1[[#This Row],[Probability]]*2.2348375</f>
        <v>0.78115876801535045</v>
      </c>
      <c r="Y1691">
        <v>44.492470762173348</v>
      </c>
    </row>
    <row r="1692" spans="1:25" x14ac:dyDescent="0.35">
      <c r="A1692" t="s">
        <v>30</v>
      </c>
      <c r="B1692">
        <v>2020020846</v>
      </c>
      <c r="C1692">
        <v>55</v>
      </c>
      <c r="D1692">
        <v>20202021</v>
      </c>
      <c r="E1692" t="s">
        <v>43</v>
      </c>
      <c r="F1692">
        <v>0</v>
      </c>
      <c r="I1692">
        <v>-1.4722969288774828</v>
      </c>
      <c r="J1692">
        <v>116.79607728226352</v>
      </c>
      <c r="K1692">
        <v>6.890121907299573</v>
      </c>
      <c r="L1692">
        <v>1.0747770622861132</v>
      </c>
      <c r="M1692">
        <v>232.58400555555568</v>
      </c>
      <c r="N1692">
        <v>-3.0358623597115515</v>
      </c>
      <c r="O1692">
        <v>0.20518424839835528</v>
      </c>
      <c r="P1692">
        <v>35.513962077751387</v>
      </c>
      <c r="Q1692">
        <v>2.1305791290007257</v>
      </c>
      <c r="R1692">
        <v>3.2623198412046577</v>
      </c>
      <c r="S1692">
        <v>785.23302528180329</v>
      </c>
      <c r="T1692">
        <v>3.8844278160585533</v>
      </c>
      <c r="U169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0.53067945301498731</v>
      </c>
      <c r="V169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0.55663137484725678</v>
      </c>
      <c r="W1692">
        <f>Table1[[#This Row],[Win%]]/(Table1[[#This Row],[Win%]]+Table1[[#This Row],[Opp Win%]])</f>
        <v>0.48806600598133776</v>
      </c>
      <c r="X1692">
        <f>Table1[[#This Row],[Probability]]*2.2348375</f>
        <v>1.0907482126423178</v>
      </c>
      <c r="Y1692">
        <v>67.174723062039078</v>
      </c>
    </row>
    <row r="1693" spans="1:25" x14ac:dyDescent="0.35">
      <c r="A1693" t="s">
        <v>43</v>
      </c>
      <c r="B1693">
        <v>2020020846</v>
      </c>
      <c r="C1693">
        <v>55</v>
      </c>
      <c r="D1693">
        <v>20202021</v>
      </c>
      <c r="E1693" t="s">
        <v>30</v>
      </c>
      <c r="F1693">
        <v>1</v>
      </c>
      <c r="I1693">
        <v>0.20518424839835528</v>
      </c>
      <c r="J1693">
        <v>35.513962077751387</v>
      </c>
      <c r="K1693">
        <v>2.1305791290007257</v>
      </c>
      <c r="L1693">
        <v>3.2623198412046577</v>
      </c>
      <c r="M1693">
        <v>785.23302528180329</v>
      </c>
      <c r="N1693">
        <v>3.8844278160585533</v>
      </c>
      <c r="O1693">
        <v>-1.4722969288774828</v>
      </c>
      <c r="P1693">
        <v>116.79607728226352</v>
      </c>
      <c r="Q1693">
        <v>6.890121907299573</v>
      </c>
      <c r="R1693">
        <v>1.0747770622861132</v>
      </c>
      <c r="S1693">
        <v>232.58400555555568</v>
      </c>
      <c r="T1693">
        <v>-3.0358623597115515</v>
      </c>
      <c r="U169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0.56616351473745252</v>
      </c>
      <c r="V169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0.53884377918300075</v>
      </c>
      <c r="W1693">
        <f>Table1[[#This Row],[Win%]]/(Table1[[#This Row],[Win%]]+Table1[[#This Row],[Opp Win%]])</f>
        <v>0.51236178969349788</v>
      </c>
      <c r="X1693">
        <f>Table1[[#This Row],[Probability]]*2.2348375</f>
        <v>1.1450453411741426</v>
      </c>
      <c r="Y1693">
        <v>63.321390563917049</v>
      </c>
    </row>
    <row r="1694" spans="1:25" x14ac:dyDescent="0.35">
      <c r="A1694" t="s">
        <v>41</v>
      </c>
      <c r="B1694">
        <v>2020020847</v>
      </c>
      <c r="C1694">
        <v>55</v>
      </c>
      <c r="D1694">
        <v>20202021</v>
      </c>
      <c r="E1694" t="s">
        <v>52</v>
      </c>
      <c r="F1694">
        <v>0</v>
      </c>
      <c r="I1694">
        <v>0.21613565154688408</v>
      </c>
      <c r="J1694">
        <v>72.09442303957718</v>
      </c>
      <c r="K1694">
        <v>-5.8456133309956888</v>
      </c>
      <c r="L1694">
        <v>3.1774464668035627</v>
      </c>
      <c r="M1694">
        <v>1805.3242696400625</v>
      </c>
      <c r="N1694">
        <v>-4.657202089309032</v>
      </c>
      <c r="O1694">
        <v>0.62311717105407127</v>
      </c>
      <c r="P1694">
        <v>27.23349797469508</v>
      </c>
      <c r="Q1694">
        <v>27.959672393531708</v>
      </c>
      <c r="R1694">
        <v>2.3068099164955527</v>
      </c>
      <c r="S1694">
        <v>1185.6638666666668</v>
      </c>
      <c r="T1694">
        <v>7.3648578515872991</v>
      </c>
      <c r="U169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0.46131251485997876</v>
      </c>
      <c r="V169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0.6527852272671999</v>
      </c>
      <c r="W1694">
        <f>Table1[[#This Row],[Win%]]/(Table1[[#This Row],[Win%]]+Table1[[#This Row],[Opp Win%]])</f>
        <v>0.41406826117354978</v>
      </c>
      <c r="X1694">
        <f>Table1[[#This Row],[Probability]]*2.2348375</f>
        <v>0.92537527763044303</v>
      </c>
      <c r="Y1694">
        <v>63.497448261783035</v>
      </c>
    </row>
    <row r="1695" spans="1:25" x14ac:dyDescent="0.35">
      <c r="A1695" t="s">
        <v>52</v>
      </c>
      <c r="B1695">
        <v>2020020847</v>
      </c>
      <c r="C1695">
        <v>55</v>
      </c>
      <c r="D1695">
        <v>20202021</v>
      </c>
      <c r="E1695" t="s">
        <v>41</v>
      </c>
      <c r="F1695">
        <v>1</v>
      </c>
      <c r="I1695">
        <v>0.62311717105407127</v>
      </c>
      <c r="J1695">
        <v>27.23349797469508</v>
      </c>
      <c r="K1695">
        <v>27.959672393531708</v>
      </c>
      <c r="L1695">
        <v>2.3068099164955527</v>
      </c>
      <c r="M1695">
        <v>1185.6638666666668</v>
      </c>
      <c r="N1695">
        <v>7.3648578515872991</v>
      </c>
      <c r="O1695">
        <v>0.21613565154688408</v>
      </c>
      <c r="P1695">
        <v>72.09442303957718</v>
      </c>
      <c r="Q1695">
        <v>-5.8456133309956888</v>
      </c>
      <c r="R1695">
        <v>3.1774464668035627</v>
      </c>
      <c r="S1695">
        <v>1805.3242696400625</v>
      </c>
      <c r="T1695">
        <v>-4.657202089309032</v>
      </c>
      <c r="U169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0.66934464229377999</v>
      </c>
      <c r="V169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0.47549573782836574</v>
      </c>
      <c r="W1695">
        <f>Table1[[#This Row],[Win%]]/(Table1[[#This Row],[Win%]]+Table1[[#This Row],[Opp Win%]])</f>
        <v>0.58466197901087846</v>
      </c>
      <c r="X1695">
        <f>Table1[[#This Row],[Probability]]*2.2348375</f>
        <v>1.3066245155177241</v>
      </c>
      <c r="Y1695">
        <v>69.73273880329738</v>
      </c>
    </row>
    <row r="1696" spans="1:25" x14ac:dyDescent="0.35">
      <c r="A1696" t="s">
        <v>46</v>
      </c>
      <c r="B1696">
        <v>2020020848</v>
      </c>
      <c r="C1696">
        <v>55</v>
      </c>
      <c r="D1696">
        <v>20202021</v>
      </c>
      <c r="E1696" t="s">
        <v>55</v>
      </c>
      <c r="F1696">
        <v>0</v>
      </c>
      <c r="I1696">
        <v>-0.23725243880219135</v>
      </c>
      <c r="J1696">
        <v>-48.98928554607523</v>
      </c>
      <c r="K1696">
        <v>-58.111080297463594</v>
      </c>
      <c r="L1696">
        <v>-7.8971599671457895</v>
      </c>
      <c r="M1696">
        <v>-580.60023422693985</v>
      </c>
      <c r="N1696">
        <v>-1.3995549579865054</v>
      </c>
      <c r="O1696">
        <v>0.75781942978097072</v>
      </c>
      <c r="P1696">
        <v>88.581902214141465</v>
      </c>
      <c r="Q1696">
        <v>-12.573410196544119</v>
      </c>
      <c r="R1696">
        <v>-5.2058526433949339</v>
      </c>
      <c r="S1696">
        <v>714.05321721439736</v>
      </c>
      <c r="T1696">
        <v>-1.2598363417135965</v>
      </c>
      <c r="U169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0.27077302589252578</v>
      </c>
      <c r="V169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0.52867162442307136</v>
      </c>
      <c r="W1696">
        <f>Table1[[#This Row],[Win%]]/(Table1[[#This Row],[Win%]]+Table1[[#This Row],[Opp Win%]])</f>
        <v>0.33870140451328629</v>
      </c>
      <c r="X1696">
        <f>Table1[[#This Row],[Probability]]*2.2348375</f>
        <v>0.75694260010896142</v>
      </c>
      <c r="Y1696">
        <v>44.75859368105877</v>
      </c>
    </row>
    <row r="1697" spans="1:25" x14ac:dyDescent="0.35">
      <c r="A1697" t="s">
        <v>55</v>
      </c>
      <c r="B1697">
        <v>2020020848</v>
      </c>
      <c r="C1697">
        <v>55</v>
      </c>
      <c r="D1697">
        <v>20202021</v>
      </c>
      <c r="E1697" t="s">
        <v>46</v>
      </c>
      <c r="F1697">
        <v>1</v>
      </c>
      <c r="I1697">
        <v>0.75781942978097072</v>
      </c>
      <c r="J1697">
        <v>88.581902214141465</v>
      </c>
      <c r="K1697">
        <v>-12.573410196544119</v>
      </c>
      <c r="L1697">
        <v>-5.2058526433949339</v>
      </c>
      <c r="M1697">
        <v>714.05321721439736</v>
      </c>
      <c r="N1697">
        <v>-1.2598363417135965</v>
      </c>
      <c r="O1697">
        <v>-0.23725243880219135</v>
      </c>
      <c r="P1697">
        <v>-48.98928554607523</v>
      </c>
      <c r="Q1697">
        <v>-58.111080297463594</v>
      </c>
      <c r="R1697">
        <v>-7.8971599671457895</v>
      </c>
      <c r="S1697">
        <v>-580.60023422693985</v>
      </c>
      <c r="T1697">
        <v>-1.3995549579865054</v>
      </c>
      <c r="U169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0.52886407551424686</v>
      </c>
      <c r="V169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0.27093786122833141</v>
      </c>
      <c r="W1697">
        <f>Table1[[#This Row],[Win%]]/(Table1[[#This Row],[Win%]]+Table1[[#This Row],[Opp Win%]])</f>
        <v>0.66124380452015008</v>
      </c>
      <c r="X1697">
        <f>Table1[[#This Row],[Probability]]*2.2348375</f>
        <v>1.4777724509843009</v>
      </c>
      <c r="Y1697">
        <v>62.020019538604444</v>
      </c>
    </row>
    <row r="1698" spans="1:25" x14ac:dyDescent="0.35">
      <c r="A1698" t="s">
        <v>32</v>
      </c>
      <c r="B1698">
        <v>2020020849</v>
      </c>
      <c r="C1698">
        <v>55</v>
      </c>
      <c r="D1698">
        <v>20202021</v>
      </c>
      <c r="E1698" t="s">
        <v>37</v>
      </c>
      <c r="F1698">
        <v>1</v>
      </c>
      <c r="H1698">
        <v>1</v>
      </c>
      <c r="I1698">
        <v>-0.34457618965776987</v>
      </c>
      <c r="J1698">
        <v>2.510562156889776</v>
      </c>
      <c r="K1698">
        <v>-7.4149100542288071E-2</v>
      </c>
      <c r="L1698">
        <v>-1.3181045256673478</v>
      </c>
      <c r="M1698">
        <v>1707.2664513227514</v>
      </c>
      <c r="N1698">
        <v>-6.3759680995777774</v>
      </c>
      <c r="O1698">
        <v>-0.34950432107460772</v>
      </c>
      <c r="P1698">
        <v>32.638115399858037</v>
      </c>
      <c r="Q1698">
        <v>6.5659599830576241</v>
      </c>
      <c r="R1698">
        <v>10.632614160164273</v>
      </c>
      <c r="S1698">
        <v>599.96992300469537</v>
      </c>
      <c r="T1698">
        <v>1.5398230742927268</v>
      </c>
      <c r="U169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0.55101390347335177</v>
      </c>
      <c r="V169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0.43226495664806736</v>
      </c>
      <c r="W1698">
        <f>Table1[[#This Row],[Win%]]/(Table1[[#This Row],[Win%]]+Table1[[#This Row],[Opp Win%]])</f>
        <v>0.56038416549025616</v>
      </c>
      <c r="X1698">
        <f>Table1[[#This Row],[Probability]]*2.2348375</f>
        <v>1.2523675474438303</v>
      </c>
      <c r="Y1698">
        <v>64.385741578980813</v>
      </c>
    </row>
    <row r="1699" spans="1:25" x14ac:dyDescent="0.35">
      <c r="A1699" t="s">
        <v>37</v>
      </c>
      <c r="B1699">
        <v>2020020849</v>
      </c>
      <c r="C1699">
        <v>56</v>
      </c>
      <c r="D1699">
        <v>20202021</v>
      </c>
      <c r="E1699" t="s">
        <v>32</v>
      </c>
      <c r="F1699">
        <v>0</v>
      </c>
      <c r="G1699">
        <v>1</v>
      </c>
      <c r="I1699">
        <v>-0.34950432107460772</v>
      </c>
      <c r="J1699">
        <v>32.638115399858037</v>
      </c>
      <c r="K1699">
        <v>6.5659599830576241</v>
      </c>
      <c r="L1699">
        <v>10.632614160164273</v>
      </c>
      <c r="M1699">
        <v>599.96992300469537</v>
      </c>
      <c r="N1699">
        <v>1.5398230742927268</v>
      </c>
      <c r="O1699">
        <v>-0.34457618965776987</v>
      </c>
      <c r="P1699">
        <v>2.510562156889776</v>
      </c>
      <c r="Q1699">
        <v>-7.4149100542288071E-2</v>
      </c>
      <c r="R1699">
        <v>-1.3181045256673478</v>
      </c>
      <c r="S1699">
        <v>1707.2664513227514</v>
      </c>
      <c r="T1699">
        <v>-6.3759680995777774</v>
      </c>
      <c r="U169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0.4406992624377743</v>
      </c>
      <c r="V169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0.56191726545593146</v>
      </c>
      <c r="W1699">
        <f>Table1[[#This Row],[Win%]]/(Table1[[#This Row],[Win%]]+Table1[[#This Row],[Opp Win%]])</f>
        <v>0.43954916977440434</v>
      </c>
      <c r="X1699">
        <f>Table1[[#This Row],[Probability]]*2.2348375</f>
        <v>0.98232096770570532</v>
      </c>
      <c r="Y1699">
        <v>65.64849893206268</v>
      </c>
    </row>
    <row r="1700" spans="1:25" x14ac:dyDescent="0.35">
      <c r="A1700" t="s">
        <v>26</v>
      </c>
      <c r="B1700">
        <v>2020020850</v>
      </c>
      <c r="C1700">
        <v>55</v>
      </c>
      <c r="D1700">
        <v>20202021</v>
      </c>
      <c r="E1700" t="s">
        <v>40</v>
      </c>
      <c r="F1700">
        <v>0</v>
      </c>
      <c r="I1700">
        <v>4.0228738473646497E-2</v>
      </c>
      <c r="J1700">
        <v>-80.641046765566131</v>
      </c>
      <c r="K1700">
        <v>-24.655634790896553</v>
      </c>
      <c r="L1700">
        <v>7.3225525585215614</v>
      </c>
      <c r="M1700">
        <v>512.9138392801251</v>
      </c>
      <c r="N1700">
        <v>11.892432240407885</v>
      </c>
      <c r="O1700">
        <v>0.98834646605749321</v>
      </c>
      <c r="P1700">
        <v>-10.997271694041949</v>
      </c>
      <c r="Q1700">
        <v>19.75383812543657</v>
      </c>
      <c r="R1700">
        <v>6.3204991704312121</v>
      </c>
      <c r="S1700">
        <v>-113.65008168852069</v>
      </c>
      <c r="T1700">
        <v>-23.376013543343358</v>
      </c>
      <c r="U170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0.3663862033786035</v>
      </c>
      <c r="V170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0.61464584751679452</v>
      </c>
      <c r="W1700">
        <f>Table1[[#This Row],[Win%]]/(Table1[[#This Row],[Win%]]+Table1[[#This Row],[Opp Win%]])</f>
        <v>0.37347016648864739</v>
      </c>
      <c r="X1700">
        <f>Table1[[#This Row],[Probability]]*2.2348375</f>
        <v>0.8346451332000725</v>
      </c>
      <c r="Y1700">
        <v>53.550113623436566</v>
      </c>
    </row>
    <row r="1701" spans="1:25" x14ac:dyDescent="0.35">
      <c r="A1701" t="s">
        <v>40</v>
      </c>
      <c r="B1701">
        <v>2020020850</v>
      </c>
      <c r="C1701">
        <v>55</v>
      </c>
      <c r="D1701">
        <v>20202021</v>
      </c>
      <c r="E1701" t="s">
        <v>26</v>
      </c>
      <c r="F1701">
        <v>1</v>
      </c>
      <c r="I1701">
        <v>0.98834646605749321</v>
      </c>
      <c r="J1701">
        <v>-10.997271694041949</v>
      </c>
      <c r="K1701">
        <v>19.75383812543657</v>
      </c>
      <c r="L1701">
        <v>6.3204991704312121</v>
      </c>
      <c r="M1701">
        <v>-113.65008168852069</v>
      </c>
      <c r="N1701">
        <v>-23.376013543343358</v>
      </c>
      <c r="O1701">
        <v>4.0228738473646497E-2</v>
      </c>
      <c r="P1701">
        <v>-80.641046765566131</v>
      </c>
      <c r="Q1701">
        <v>-24.655634790896553</v>
      </c>
      <c r="R1701">
        <v>7.3225525585215614</v>
      </c>
      <c r="S1701">
        <v>512.9138392801251</v>
      </c>
      <c r="T1701">
        <v>11.892432240407885</v>
      </c>
      <c r="U170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0.56606641654183687</v>
      </c>
      <c r="V170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0.32477767432795601</v>
      </c>
      <c r="W1701">
        <f>Table1[[#This Row],[Win%]]/(Table1[[#This Row],[Win%]]+Table1[[#This Row],[Opp Win%]])</f>
        <v>0.63542703189415217</v>
      </c>
      <c r="X1701">
        <f>Table1[[#This Row],[Probability]]*2.2348375</f>
        <v>1.4200761593907472</v>
      </c>
      <c r="Y1701">
        <v>66.159918372887546</v>
      </c>
    </row>
    <row r="1702" spans="1:25" x14ac:dyDescent="0.35">
      <c r="A1702" t="s">
        <v>50</v>
      </c>
      <c r="B1702">
        <v>2020020851</v>
      </c>
      <c r="C1702">
        <v>55</v>
      </c>
      <c r="D1702">
        <v>20202021</v>
      </c>
      <c r="E1702" t="s">
        <v>54</v>
      </c>
      <c r="F1702">
        <v>0</v>
      </c>
      <c r="I1702">
        <v>0.75453400883641186</v>
      </c>
      <c r="J1702">
        <v>110.80240304278483</v>
      </c>
      <c r="K1702">
        <v>20.666081190772974</v>
      </c>
      <c r="L1702">
        <v>-9.0364085481661469</v>
      </c>
      <c r="M1702">
        <v>-1893.0857029733961</v>
      </c>
      <c r="N1702">
        <v>2.5698265829382216</v>
      </c>
      <c r="O1702">
        <v>2.2843385975357688E-2</v>
      </c>
      <c r="P1702">
        <v>-43.242299603851876</v>
      </c>
      <c r="Q1702">
        <v>27.992116334146409</v>
      </c>
      <c r="R1702">
        <v>4.9296709705681074</v>
      </c>
      <c r="S1702">
        <v>1704.1662665101721</v>
      </c>
      <c r="T1702">
        <v>19.008328588597113</v>
      </c>
      <c r="U170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0.57322284990658512</v>
      </c>
      <c r="V170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0.64346441521361819</v>
      </c>
      <c r="W1702">
        <f>Table1[[#This Row],[Win%]]/(Table1[[#This Row],[Win%]]+Table1[[#This Row],[Opp Win%]])</f>
        <v>0.47113409200510797</v>
      </c>
      <c r="X1702">
        <f>Table1[[#This Row],[Probability]]*2.2348375</f>
        <v>1.0529081363414654</v>
      </c>
      <c r="Y1702">
        <v>69.921358597719262</v>
      </c>
    </row>
    <row r="1703" spans="1:25" x14ac:dyDescent="0.35">
      <c r="A1703" t="s">
        <v>54</v>
      </c>
      <c r="B1703">
        <v>2020020851</v>
      </c>
      <c r="C1703">
        <v>55</v>
      </c>
      <c r="D1703">
        <v>20202021</v>
      </c>
      <c r="E1703" t="s">
        <v>50</v>
      </c>
      <c r="F1703">
        <v>1</v>
      </c>
      <c r="I1703">
        <v>2.2843385975357688E-2</v>
      </c>
      <c r="J1703">
        <v>-43.242299603851876</v>
      </c>
      <c r="K1703">
        <v>27.992116334146409</v>
      </c>
      <c r="L1703">
        <v>4.9296709705681074</v>
      </c>
      <c r="M1703">
        <v>1704.1662665101721</v>
      </c>
      <c r="N1703">
        <v>19.008328588597113</v>
      </c>
      <c r="O1703">
        <v>0.75453400883641186</v>
      </c>
      <c r="P1703">
        <v>110.80240304278483</v>
      </c>
      <c r="Q1703">
        <v>20.666081190772974</v>
      </c>
      <c r="R1703">
        <v>-9.0364085481661469</v>
      </c>
      <c r="S1703">
        <v>-1893.0857029733961</v>
      </c>
      <c r="T1703">
        <v>2.5698265829382216</v>
      </c>
      <c r="U170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0.6661071219099115</v>
      </c>
      <c r="V170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0.59261644304775807</v>
      </c>
      <c r="W1703">
        <f>Table1[[#This Row],[Win%]]/(Table1[[#This Row],[Win%]]+Table1[[#This Row],[Opp Win%]])</f>
        <v>0.52919254112185665</v>
      </c>
      <c r="X1703">
        <f>Table1[[#This Row],[Probability]]*2.2348375</f>
        <v>1.1826593356194173</v>
      </c>
      <c r="Y1703">
        <v>67.975824206830296</v>
      </c>
    </row>
    <row r="1704" spans="1:25" x14ac:dyDescent="0.35">
      <c r="A1704" t="s">
        <v>34</v>
      </c>
      <c r="B1704">
        <v>2020020852</v>
      </c>
      <c r="C1704">
        <v>55</v>
      </c>
      <c r="D1704">
        <v>20202021</v>
      </c>
      <c r="E1704" t="s">
        <v>39</v>
      </c>
      <c r="F1704">
        <v>0</v>
      </c>
      <c r="I1704">
        <v>-0.75224217186173958</v>
      </c>
      <c r="J1704">
        <v>23.850672167193142</v>
      </c>
      <c r="K1704">
        <v>28.234545118035982</v>
      </c>
      <c r="L1704">
        <v>-0.92111616153319176</v>
      </c>
      <c r="M1704">
        <v>-890.01733174603169</v>
      </c>
      <c r="N1704">
        <v>8.3924204510123062</v>
      </c>
      <c r="O1704">
        <v>-1.4216466893155388</v>
      </c>
      <c r="P1704">
        <v>-192.22475691616364</v>
      </c>
      <c r="Q1704">
        <v>-23.56196993405575</v>
      </c>
      <c r="R1704">
        <v>0.54363400958247965</v>
      </c>
      <c r="S1704">
        <v>-671.32156984126937</v>
      </c>
      <c r="T1704">
        <v>-10.953793928354404</v>
      </c>
      <c r="U170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0.58455735811518061</v>
      </c>
      <c r="V170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0.4151827040097878</v>
      </c>
      <c r="W1704">
        <f>Table1[[#This Row],[Win%]]/(Table1[[#This Row],[Win%]]+Table1[[#This Row],[Opp Win%]])</f>
        <v>0.58470934622014825</v>
      </c>
      <c r="X1704">
        <f>Table1[[#This Row],[Probability]]*2.2348375</f>
        <v>1.3067303735332705</v>
      </c>
      <c r="Y1704">
        <v>69.759687395284914</v>
      </c>
    </row>
    <row r="1705" spans="1:25" x14ac:dyDescent="0.35">
      <c r="A1705" t="s">
        <v>39</v>
      </c>
      <c r="B1705">
        <v>2020020852</v>
      </c>
      <c r="C1705">
        <v>55</v>
      </c>
      <c r="D1705">
        <v>20202021</v>
      </c>
      <c r="E1705" t="s">
        <v>34</v>
      </c>
      <c r="F1705">
        <v>1</v>
      </c>
      <c r="I1705">
        <v>-1.4216466893155388</v>
      </c>
      <c r="J1705">
        <v>-192.22475691616364</v>
      </c>
      <c r="K1705">
        <v>-23.56196993405575</v>
      </c>
      <c r="L1705">
        <v>0.54363400958247965</v>
      </c>
      <c r="M1705">
        <v>-671.32156984126937</v>
      </c>
      <c r="N1705">
        <v>-10.953793928354404</v>
      </c>
      <c r="O1705">
        <v>-0.75224217186173958</v>
      </c>
      <c r="P1705">
        <v>23.850672167193142</v>
      </c>
      <c r="Q1705">
        <v>28.234545118035982</v>
      </c>
      <c r="R1705">
        <v>-0.92111616153319176</v>
      </c>
      <c r="S1705">
        <v>-890.01733174603169</v>
      </c>
      <c r="T1705">
        <v>8.3924204510123062</v>
      </c>
      <c r="U170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0.38853485874232857</v>
      </c>
      <c r="V170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0.56173334347162085</v>
      </c>
      <c r="W1705">
        <f>Table1[[#This Row],[Win%]]/(Table1[[#This Row],[Win%]]+Table1[[#This Row],[Opp Win%]])</f>
        <v>0.40886863081087432</v>
      </c>
      <c r="X1705">
        <f>Table1[[#This Row],[Probability]]*2.2348375</f>
        <v>0.91375494870979723</v>
      </c>
      <c r="Y1705">
        <v>52.277997594860302</v>
      </c>
    </row>
    <row r="1706" spans="1:25" x14ac:dyDescent="0.35">
      <c r="A1706" t="s">
        <v>27</v>
      </c>
      <c r="B1706">
        <v>2020020853</v>
      </c>
      <c r="C1706">
        <v>55</v>
      </c>
      <c r="D1706">
        <v>20202021</v>
      </c>
      <c r="E1706" t="s">
        <v>49</v>
      </c>
      <c r="F1706">
        <v>0</v>
      </c>
      <c r="I1706">
        <v>-0.3447130821971266</v>
      </c>
      <c r="J1706">
        <v>9.8993165852311584</v>
      </c>
      <c r="K1706">
        <v>-26.142380506501638</v>
      </c>
      <c r="L1706">
        <v>1.6962691909650935</v>
      </c>
      <c r="M1706">
        <v>-28.623180952380835</v>
      </c>
      <c r="N1706">
        <v>24.050277034734826</v>
      </c>
      <c r="O1706">
        <v>9.553332437371452E-2</v>
      </c>
      <c r="P1706">
        <v>-116.06624311111115</v>
      </c>
      <c r="Q1706">
        <v>-15.396263933592431</v>
      </c>
      <c r="R1706">
        <v>5.0337093004791242</v>
      </c>
      <c r="S1706">
        <v>1899.4220578329882</v>
      </c>
      <c r="T1706">
        <v>-8.7177326626672311</v>
      </c>
      <c r="U170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0.41103425648907538</v>
      </c>
      <c r="V170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0.47921849647490738</v>
      </c>
      <c r="W1706">
        <f>Table1[[#This Row],[Win%]]/(Table1[[#This Row],[Win%]]+Table1[[#This Row],[Opp Win%]])</f>
        <v>0.46170512264139524</v>
      </c>
      <c r="X1706">
        <f>Table1[[#This Row],[Probability]]*2.2348375</f>
        <v>1.0318359220210891</v>
      </c>
      <c r="Y1706">
        <v>56.161680525286556</v>
      </c>
    </row>
    <row r="1707" spans="1:25" x14ac:dyDescent="0.35">
      <c r="A1707" t="s">
        <v>49</v>
      </c>
      <c r="B1707">
        <v>2020020853</v>
      </c>
      <c r="C1707">
        <v>55</v>
      </c>
      <c r="D1707">
        <v>20202021</v>
      </c>
      <c r="E1707" t="s">
        <v>27</v>
      </c>
      <c r="F1707">
        <v>1</v>
      </c>
      <c r="I1707">
        <v>9.553332437371452E-2</v>
      </c>
      <c r="J1707">
        <v>-116.06624311111115</v>
      </c>
      <c r="K1707">
        <v>-15.396263933592431</v>
      </c>
      <c r="L1707">
        <v>5.0337093004791242</v>
      </c>
      <c r="M1707">
        <v>1899.4220578329882</v>
      </c>
      <c r="N1707">
        <v>-8.7177326626672311</v>
      </c>
      <c r="O1707">
        <v>-0.3447130821971266</v>
      </c>
      <c r="P1707">
        <v>9.8993165852311584</v>
      </c>
      <c r="Q1707">
        <v>-26.142380506501638</v>
      </c>
      <c r="R1707">
        <v>1.6962691909650935</v>
      </c>
      <c r="S1707">
        <v>-28.623180952380835</v>
      </c>
      <c r="T1707">
        <v>24.050277034734826</v>
      </c>
      <c r="U170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0.43408321393248595</v>
      </c>
      <c r="V170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0.37237565804143963</v>
      </c>
      <c r="W1707">
        <f>Table1[[#This Row],[Win%]]/(Table1[[#This Row],[Win%]]+Table1[[#This Row],[Opp Win%]])</f>
        <v>0.53825834027965247</v>
      </c>
      <c r="X1707">
        <f>Table1[[#This Row],[Probability]]*2.2348375</f>
        <v>1.2029199235447277</v>
      </c>
      <c r="Y1707">
        <v>55.787270177100616</v>
      </c>
    </row>
    <row r="1708" spans="1:25" x14ac:dyDescent="0.35">
      <c r="A1708" t="s">
        <v>28</v>
      </c>
      <c r="B1708">
        <v>2020020854</v>
      </c>
      <c r="C1708">
        <v>56</v>
      </c>
      <c r="D1708">
        <v>20202021</v>
      </c>
      <c r="E1708" t="s">
        <v>45</v>
      </c>
      <c r="F1708">
        <v>1</v>
      </c>
      <c r="I1708">
        <v>7.3356732997945123E-2</v>
      </c>
      <c r="J1708">
        <v>-28.333254320071823</v>
      </c>
      <c r="K1708">
        <v>33.982612491325931</v>
      </c>
      <c r="L1708">
        <v>8.8475354469541401</v>
      </c>
      <c r="M1708">
        <v>1042.6090174603178</v>
      </c>
      <c r="N1708">
        <v>14.053344582942731</v>
      </c>
      <c r="O1708">
        <v>-1.7132277981451078</v>
      </c>
      <c r="P1708">
        <v>-125.68160447737642</v>
      </c>
      <c r="Q1708">
        <v>-11.214324053218979</v>
      </c>
      <c r="R1708">
        <v>-4.2174885092402441</v>
      </c>
      <c r="S1708">
        <v>-960.02476981891346</v>
      </c>
      <c r="T1708">
        <v>-5.8308160873258474</v>
      </c>
      <c r="U170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0.67674159441555803</v>
      </c>
      <c r="V170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0.43135799354115817</v>
      </c>
      <c r="W1708">
        <f>Table1[[#This Row],[Win%]]/(Table1[[#This Row],[Win%]]+Table1[[#This Row],[Opp Win%]])</f>
        <v>0.61072272002504568</v>
      </c>
      <c r="X1708">
        <f>Table1[[#This Row],[Probability]]*2.2348375</f>
        <v>1.3648660368139729</v>
      </c>
      <c r="Y1708">
        <v>67.490622007993352</v>
      </c>
    </row>
    <row r="1709" spans="1:25" x14ac:dyDescent="0.35">
      <c r="A1709" t="s">
        <v>45</v>
      </c>
      <c r="B1709">
        <v>2020020854</v>
      </c>
      <c r="C1709">
        <v>56</v>
      </c>
      <c r="D1709">
        <v>20202021</v>
      </c>
      <c r="E1709" t="s">
        <v>28</v>
      </c>
      <c r="F1709">
        <v>0</v>
      </c>
      <c r="I1709">
        <v>-1.7132277981451078</v>
      </c>
      <c r="J1709">
        <v>-125.68160447737642</v>
      </c>
      <c r="K1709">
        <v>-11.214324053218979</v>
      </c>
      <c r="L1709">
        <v>-4.2174885092402441</v>
      </c>
      <c r="M1709">
        <v>-960.02476981891346</v>
      </c>
      <c r="N1709">
        <v>-5.8308160873258474</v>
      </c>
      <c r="O1709">
        <v>7.3356732997945123E-2</v>
      </c>
      <c r="P1709">
        <v>-28.333254320071823</v>
      </c>
      <c r="Q1709">
        <v>33.982612491325931</v>
      </c>
      <c r="R1709">
        <v>8.8475354469541401</v>
      </c>
      <c r="S1709">
        <v>1042.6090174603178</v>
      </c>
      <c r="T1709">
        <v>14.053344582942731</v>
      </c>
      <c r="U170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0.40789932791212763</v>
      </c>
      <c r="V170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0.64935277165032834</v>
      </c>
      <c r="W1709">
        <f>Table1[[#This Row],[Win%]]/(Table1[[#This Row],[Win%]]+Table1[[#This Row],[Opp Win%]])</f>
        <v>0.38581084689350525</v>
      </c>
      <c r="X1709">
        <f>Table1[[#This Row],[Probability]]*2.2348375</f>
        <v>0.86222454854436392</v>
      </c>
      <c r="Y1709">
        <v>56.84741964076791</v>
      </c>
    </row>
    <row r="1710" spans="1:25" x14ac:dyDescent="0.35">
      <c r="A1710" t="s">
        <v>42</v>
      </c>
      <c r="B1710">
        <v>2020020855</v>
      </c>
      <c r="C1710">
        <v>56</v>
      </c>
      <c r="D1710">
        <v>20202021</v>
      </c>
      <c r="E1710" t="s">
        <v>44</v>
      </c>
      <c r="F1710">
        <v>0</v>
      </c>
      <c r="I1710">
        <v>-1.3240423087542801</v>
      </c>
      <c r="J1710">
        <v>-197.64799776220616</v>
      </c>
      <c r="K1710">
        <v>-15.035190240502786</v>
      </c>
      <c r="L1710">
        <v>-0.54055490212183344</v>
      </c>
      <c r="M1710">
        <v>130.61550365769494</v>
      </c>
      <c r="N1710">
        <v>8.1597843602973601</v>
      </c>
      <c r="O1710">
        <v>1.4214744605817919</v>
      </c>
      <c r="P1710">
        <v>60.494438500701349</v>
      </c>
      <c r="Q1710">
        <v>-8.9224645052110425</v>
      </c>
      <c r="R1710">
        <v>-3.8317542018280264</v>
      </c>
      <c r="S1710">
        <v>-1192.0137722222225</v>
      </c>
      <c r="T1710">
        <v>-2.6890756118069388</v>
      </c>
      <c r="U171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0.3863188453723726</v>
      </c>
      <c r="V171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0.530629383915875</v>
      </c>
      <c r="W1710">
        <f>Table1[[#This Row],[Win%]]/(Table1[[#This Row],[Win%]]+Table1[[#This Row],[Opp Win%]])</f>
        <v>0.42130933135913301</v>
      </c>
      <c r="X1710">
        <f>Table1[[#This Row],[Probability]]*2.2348375</f>
        <v>0.9415578928213163</v>
      </c>
      <c r="Y1710">
        <v>53.900589557939519</v>
      </c>
    </row>
    <row r="1711" spans="1:25" x14ac:dyDescent="0.35">
      <c r="A1711" t="s">
        <v>44</v>
      </c>
      <c r="B1711">
        <v>2020020855</v>
      </c>
      <c r="C1711">
        <v>56</v>
      </c>
      <c r="D1711">
        <v>20202021</v>
      </c>
      <c r="E1711" t="s">
        <v>42</v>
      </c>
      <c r="F1711">
        <v>1</v>
      </c>
      <c r="I1711">
        <v>1.4214744605817919</v>
      </c>
      <c r="J1711">
        <v>60.494438500701349</v>
      </c>
      <c r="K1711">
        <v>-8.9224645052110425</v>
      </c>
      <c r="L1711">
        <v>-3.8317542018280264</v>
      </c>
      <c r="M1711">
        <v>-1192.0137722222225</v>
      </c>
      <c r="N1711">
        <v>-2.6890756118069388</v>
      </c>
      <c r="O1711">
        <v>-1.3240423087542801</v>
      </c>
      <c r="P1711">
        <v>-197.64799776220616</v>
      </c>
      <c r="Q1711">
        <v>-15.035190240502786</v>
      </c>
      <c r="R1711">
        <v>-0.54055490212183344</v>
      </c>
      <c r="S1711">
        <v>130.61550365769494</v>
      </c>
      <c r="T1711">
        <v>8.1597843602973601</v>
      </c>
      <c r="U171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0.51568595693858998</v>
      </c>
      <c r="V171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0.37351972436535397</v>
      </c>
      <c r="W1711">
        <f>Table1[[#This Row],[Win%]]/(Table1[[#This Row],[Win%]]+Table1[[#This Row],[Opp Win%]])</f>
        <v>0.57994001588291777</v>
      </c>
      <c r="X1711">
        <f>Table1[[#This Row],[Probability]]*2.2348375</f>
        <v>1.2960716952457401</v>
      </c>
      <c r="Y1711">
        <v>59.584995725396936</v>
      </c>
    </row>
    <row r="1712" spans="1:25" x14ac:dyDescent="0.35">
      <c r="A1712" t="s">
        <v>47</v>
      </c>
      <c r="B1712">
        <v>2020020856</v>
      </c>
      <c r="C1712">
        <v>56</v>
      </c>
      <c r="D1712">
        <v>20202021</v>
      </c>
      <c r="E1712" t="s">
        <v>56</v>
      </c>
      <c r="F1712">
        <v>0</v>
      </c>
      <c r="G1712">
        <v>1</v>
      </c>
      <c r="H1712">
        <v>1</v>
      </c>
      <c r="I1712">
        <v>-0.36688967357289681</v>
      </c>
      <c r="J1712">
        <v>134.82661183742056</v>
      </c>
      <c r="K1712">
        <v>15.996563027579304</v>
      </c>
      <c r="L1712">
        <v>-2.4871668117727559</v>
      </c>
      <c r="M1712">
        <v>-344.5575705314011</v>
      </c>
      <c r="N1712">
        <v>1.2504598696003297</v>
      </c>
      <c r="O1712">
        <v>2.517436130670772</v>
      </c>
      <c r="P1712">
        <v>251.31253095721178</v>
      </c>
      <c r="Q1712">
        <v>22.934501807389314</v>
      </c>
      <c r="R1712">
        <v>2.8680693278576328</v>
      </c>
      <c r="S1712">
        <v>-776.50276076296814</v>
      </c>
      <c r="T1712">
        <v>-8.8705391067252393</v>
      </c>
      <c r="U171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0.51121501202245423</v>
      </c>
      <c r="V171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0.617961640589622</v>
      </c>
      <c r="W1712">
        <f>Table1[[#This Row],[Win%]]/(Table1[[#This Row],[Win%]]+Table1[[#This Row],[Opp Win%]])</f>
        <v>0.45273253820815579</v>
      </c>
      <c r="X1712">
        <f>Table1[[#This Row],[Probability]]*2.2348375</f>
        <v>1.0117836538577694</v>
      </c>
      <c r="Y1712">
        <v>67.740026241244919</v>
      </c>
    </row>
    <row r="1713" spans="1:25" x14ac:dyDescent="0.35">
      <c r="A1713" t="s">
        <v>56</v>
      </c>
      <c r="B1713">
        <v>2020020856</v>
      </c>
      <c r="C1713">
        <v>56</v>
      </c>
      <c r="D1713">
        <v>20202021</v>
      </c>
      <c r="E1713" t="s">
        <v>47</v>
      </c>
      <c r="F1713">
        <v>1</v>
      </c>
      <c r="G1713">
        <v>1</v>
      </c>
      <c r="H1713">
        <v>1</v>
      </c>
      <c r="I1713">
        <v>2.517436130670772</v>
      </c>
      <c r="J1713">
        <v>251.31253095721178</v>
      </c>
      <c r="K1713">
        <v>22.934501807389314</v>
      </c>
      <c r="L1713">
        <v>2.8680693278576328</v>
      </c>
      <c r="M1713">
        <v>-776.50276076296814</v>
      </c>
      <c r="N1713">
        <v>-8.8705391067252393</v>
      </c>
      <c r="O1713">
        <v>-0.36688967357289681</v>
      </c>
      <c r="P1713">
        <v>134.82661183742056</v>
      </c>
      <c r="Q1713">
        <v>15.996563027579304</v>
      </c>
      <c r="R1713">
        <v>-2.4871668117727559</v>
      </c>
      <c r="S1713">
        <v>-344.5575705314011</v>
      </c>
      <c r="T1713">
        <v>1.2504598696003297</v>
      </c>
      <c r="U171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0.60537098177336413</v>
      </c>
      <c r="V171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0.50043104887984136</v>
      </c>
      <c r="W1713">
        <f>Table1[[#This Row],[Win%]]/(Table1[[#This Row],[Win%]]+Table1[[#This Row],[Opp Win%]])</f>
        <v>0.54744969261429821</v>
      </c>
      <c r="X1713">
        <f>Table1[[#This Row],[Probability]]*2.2348375</f>
        <v>1.2234611024179065</v>
      </c>
      <c r="Y1713">
        <v>69.057933983311983</v>
      </c>
    </row>
    <row r="1714" spans="1:25" x14ac:dyDescent="0.35">
      <c r="A1714" t="s">
        <v>38</v>
      </c>
      <c r="B1714">
        <v>2020020857</v>
      </c>
      <c r="C1714">
        <v>56</v>
      </c>
      <c r="D1714">
        <v>20202021</v>
      </c>
      <c r="E1714" t="s">
        <v>51</v>
      </c>
      <c r="F1714">
        <v>1</v>
      </c>
      <c r="I1714">
        <v>-0.66641054968514868</v>
      </c>
      <c r="J1714">
        <v>-57.158324950780475</v>
      </c>
      <c r="K1714">
        <v>9.6947103951214899</v>
      </c>
      <c r="L1714">
        <v>-4.1517800903490745</v>
      </c>
      <c r="M1714">
        <v>-31.16033623188423</v>
      </c>
      <c r="N1714">
        <v>1.0986362106265606</v>
      </c>
      <c r="O1714">
        <v>8.4034351067760277E-2</v>
      </c>
      <c r="P1714">
        <v>-25.145683299746985</v>
      </c>
      <c r="Q1714">
        <v>44.211599118563036</v>
      </c>
      <c r="R1714">
        <v>-3.3769683175906877</v>
      </c>
      <c r="S1714">
        <v>939.36264489157156</v>
      </c>
      <c r="T1714">
        <v>-3.9232058862550425</v>
      </c>
      <c r="U171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0.58286950235586077</v>
      </c>
      <c r="V171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0.61985305735187946</v>
      </c>
      <c r="W1714">
        <f>Table1[[#This Row],[Win%]]/(Table1[[#This Row],[Win%]]+Table1[[#This Row],[Opp Win%]])</f>
        <v>0.48462506806016609</v>
      </c>
      <c r="X1714">
        <f>Table1[[#This Row],[Probability]]*2.2348375</f>
        <v>1.0830582755409113</v>
      </c>
      <c r="Y1714">
        <v>65.744114452558449</v>
      </c>
    </row>
    <row r="1715" spans="1:25" x14ac:dyDescent="0.35">
      <c r="A1715" t="s">
        <v>51</v>
      </c>
      <c r="B1715">
        <v>2020020857</v>
      </c>
      <c r="C1715">
        <v>56</v>
      </c>
      <c r="D1715">
        <v>20202021</v>
      </c>
      <c r="E1715" t="s">
        <v>38</v>
      </c>
      <c r="F1715">
        <v>0</v>
      </c>
      <c r="I1715">
        <v>8.4034351067760277E-2</v>
      </c>
      <c r="J1715">
        <v>-25.145683299746985</v>
      </c>
      <c r="K1715">
        <v>44.211599118563036</v>
      </c>
      <c r="L1715">
        <v>-3.3769683175906877</v>
      </c>
      <c r="M1715">
        <v>939.36264489157156</v>
      </c>
      <c r="N1715">
        <v>-3.9232058862550425</v>
      </c>
      <c r="O1715">
        <v>-0.66641054968514868</v>
      </c>
      <c r="P1715">
        <v>-57.158324950780475</v>
      </c>
      <c r="Q1715">
        <v>9.6947103951214899</v>
      </c>
      <c r="R1715">
        <v>-4.1517800903490745</v>
      </c>
      <c r="S1715">
        <v>-31.16033623188423</v>
      </c>
      <c r="T1715">
        <v>1.0986362106265606</v>
      </c>
      <c r="U171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0.61392845653286265</v>
      </c>
      <c r="V171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0.57595232111661854</v>
      </c>
      <c r="W1715">
        <f>Table1[[#This Row],[Win%]]/(Table1[[#This Row],[Win%]]+Table1[[#This Row],[Opp Win%]])</f>
        <v>0.51595795819614088</v>
      </c>
      <c r="X1715">
        <f>Table1[[#This Row],[Probability]]*2.2348375</f>
        <v>1.1530821934001678</v>
      </c>
      <c r="Y1715">
        <v>73.395455709286026</v>
      </c>
    </row>
    <row r="1716" spans="1:25" x14ac:dyDescent="0.35">
      <c r="A1716" t="s">
        <v>29</v>
      </c>
      <c r="B1716">
        <v>2020020858</v>
      </c>
      <c r="C1716">
        <v>56</v>
      </c>
      <c r="D1716">
        <v>20202021</v>
      </c>
      <c r="E1716" t="s">
        <v>48</v>
      </c>
      <c r="F1716">
        <v>0</v>
      </c>
      <c r="I1716">
        <v>-0.78263231559890589</v>
      </c>
      <c r="J1716">
        <v>68.80763019393649</v>
      </c>
      <c r="K1716">
        <v>-30.129326102554245</v>
      </c>
      <c r="L1716">
        <v>1.8523266858316241</v>
      </c>
      <c r="M1716">
        <v>3.4060244766508276</v>
      </c>
      <c r="N1716">
        <v>-5.9694391413430203</v>
      </c>
      <c r="O1716">
        <v>6.5280073175905284E-2</v>
      </c>
      <c r="P1716">
        <v>71.226022474350017</v>
      </c>
      <c r="Q1716">
        <v>38.062897552639093</v>
      </c>
      <c r="R1716">
        <v>-10.835176515311939</v>
      </c>
      <c r="S1716">
        <v>-2729.2985930756845</v>
      </c>
      <c r="T1716">
        <v>-7.8639648310119181</v>
      </c>
      <c r="U171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0.38159947921659004</v>
      </c>
      <c r="V171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0.72053050695671161</v>
      </c>
      <c r="W1716">
        <f>Table1[[#This Row],[Win%]]/(Table1[[#This Row],[Win%]]+Table1[[#This Row],[Opp Win%]])</f>
        <v>0.34623817880279179</v>
      </c>
      <c r="X1716">
        <f>Table1[[#This Row],[Probability]]*2.2348375</f>
        <v>0.77378606592018417</v>
      </c>
      <c r="Y1716">
        <v>54.636486290683486</v>
      </c>
    </row>
    <row r="1717" spans="1:25" x14ac:dyDescent="0.35">
      <c r="A1717" t="s">
        <v>48</v>
      </c>
      <c r="B1717">
        <v>2020020858</v>
      </c>
      <c r="C1717">
        <v>56</v>
      </c>
      <c r="D1717">
        <v>20202021</v>
      </c>
      <c r="E1717" t="s">
        <v>29</v>
      </c>
      <c r="F1717">
        <v>1</v>
      </c>
      <c r="I1717">
        <v>6.5280073175905284E-2</v>
      </c>
      <c r="J1717">
        <v>71.226022474350017</v>
      </c>
      <c r="K1717">
        <v>38.062897552639093</v>
      </c>
      <c r="L1717">
        <v>-10.835176515311939</v>
      </c>
      <c r="M1717">
        <v>-2729.2985930756845</v>
      </c>
      <c r="N1717">
        <v>-7.8639648310119181</v>
      </c>
      <c r="O1717">
        <v>-0.78263231559890589</v>
      </c>
      <c r="P1717">
        <v>68.80763019393649</v>
      </c>
      <c r="Q1717">
        <v>-30.129326102554245</v>
      </c>
      <c r="R1717">
        <v>1.8523266858316241</v>
      </c>
      <c r="S1717">
        <v>3.4060244766508276</v>
      </c>
      <c r="T1717">
        <v>-5.9694391413430203</v>
      </c>
      <c r="U171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0.71792095107960074</v>
      </c>
      <c r="V171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0.37936438137079542</v>
      </c>
      <c r="W1717">
        <f>Table1[[#This Row],[Win%]]/(Table1[[#This Row],[Win%]]+Table1[[#This Row],[Opp Win%]])</f>
        <v>0.65427006982439095</v>
      </c>
      <c r="X1717">
        <f>Table1[[#This Row],[Probability]]*2.2348375</f>
        <v>1.4621872871711672</v>
      </c>
      <c r="Y1717">
        <v>71.422938619392298</v>
      </c>
    </row>
    <row r="1718" spans="1:25" x14ac:dyDescent="0.35">
      <c r="A1718" t="s">
        <v>31</v>
      </c>
      <c r="B1718">
        <v>2020020859</v>
      </c>
      <c r="C1718">
        <v>56</v>
      </c>
      <c r="D1718">
        <v>20202021</v>
      </c>
      <c r="E1718" t="s">
        <v>36</v>
      </c>
      <c r="F1718">
        <v>1</v>
      </c>
      <c r="G1718">
        <v>1</v>
      </c>
      <c r="H1718">
        <v>1</v>
      </c>
      <c r="I1718">
        <v>-0.43834757911704503</v>
      </c>
      <c r="J1718">
        <v>-51.594570708742069</v>
      </c>
      <c r="K1718">
        <v>-8.0782583008146709</v>
      </c>
      <c r="L1718">
        <v>-7.2044837180013666</v>
      </c>
      <c r="M1718">
        <v>-1293.0434984126987</v>
      </c>
      <c r="N1718">
        <v>-3.9297237041693696</v>
      </c>
      <c r="O1718">
        <v>1.2659645358726888</v>
      </c>
      <c r="P1718">
        <v>1.5577575312292105</v>
      </c>
      <c r="Q1718">
        <v>-50.358277008773904</v>
      </c>
      <c r="R1718">
        <v>6.7202253853524994</v>
      </c>
      <c r="S1718">
        <v>215.97236040688585</v>
      </c>
      <c r="T1718">
        <v>-5.5942720712461309</v>
      </c>
      <c r="U171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0.45748675860534183</v>
      </c>
      <c r="V171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0.24649906662499557</v>
      </c>
      <c r="W1718">
        <f>Table1[[#This Row],[Win%]]/(Table1[[#This Row],[Win%]]+Table1[[#This Row],[Opp Win%]])</f>
        <v>0.64985223027133621</v>
      </c>
      <c r="X1718">
        <f>Table1[[#This Row],[Probability]]*2.2348375</f>
        <v>1.4523141336690173</v>
      </c>
      <c r="Y1718">
        <v>61.232479682264433</v>
      </c>
    </row>
    <row r="1719" spans="1:25" x14ac:dyDescent="0.35">
      <c r="A1719" t="s">
        <v>36</v>
      </c>
      <c r="B1719">
        <v>2020020859</v>
      </c>
      <c r="C1719">
        <v>56</v>
      </c>
      <c r="D1719">
        <v>20202021</v>
      </c>
      <c r="E1719" t="s">
        <v>31</v>
      </c>
      <c r="F1719">
        <v>0</v>
      </c>
      <c r="G1719">
        <v>1</v>
      </c>
      <c r="H1719">
        <v>1</v>
      </c>
      <c r="I1719">
        <v>1.2659645358726888</v>
      </c>
      <c r="J1719">
        <v>1.5577575312292105</v>
      </c>
      <c r="K1719">
        <v>-50.358277008773904</v>
      </c>
      <c r="L1719">
        <v>6.7202253853524994</v>
      </c>
      <c r="M1719">
        <v>215.97236040688585</v>
      </c>
      <c r="N1719">
        <v>-5.5942720712461309</v>
      </c>
      <c r="O1719">
        <v>-0.43834757911704503</v>
      </c>
      <c r="P1719">
        <v>-51.594570708742069</v>
      </c>
      <c r="Q1719">
        <v>-8.0782583008146709</v>
      </c>
      <c r="R1719">
        <v>-7.2044837180013666</v>
      </c>
      <c r="S1719">
        <v>-1293.0434984126987</v>
      </c>
      <c r="T1719">
        <v>-3.9297237041693696</v>
      </c>
      <c r="U171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0.24472548396960356</v>
      </c>
      <c r="V171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0.45541603805472769</v>
      </c>
      <c r="W1719">
        <f>Table1[[#This Row],[Win%]]/(Table1[[#This Row],[Win%]]+Table1[[#This Row],[Opp Win%]])</f>
        <v>0.34953716680311225</v>
      </c>
      <c r="X1719">
        <f>Table1[[#This Row],[Probability]]*2.2348375</f>
        <v>0.78115876801535034</v>
      </c>
      <c r="Y1719">
        <v>45.2736295301887</v>
      </c>
    </row>
    <row r="1720" spans="1:25" x14ac:dyDescent="0.35">
      <c r="A1720" t="s">
        <v>33</v>
      </c>
      <c r="B1720">
        <v>2020020860</v>
      </c>
      <c r="C1720">
        <v>56</v>
      </c>
      <c r="D1720">
        <v>20202021</v>
      </c>
      <c r="E1720" t="s">
        <v>35</v>
      </c>
      <c r="F1720">
        <v>1</v>
      </c>
      <c r="I1720">
        <v>-0.51377536830253456</v>
      </c>
      <c r="J1720">
        <v>-93.587614836228369</v>
      </c>
      <c r="K1720">
        <v>-18.726763867593753</v>
      </c>
      <c r="L1720">
        <v>-9.482678226468682</v>
      </c>
      <c r="M1720">
        <v>-2843.8900379834558</v>
      </c>
      <c r="N1720">
        <v>-7.769291471120817</v>
      </c>
      <c r="O1720">
        <v>1.3322205249212851</v>
      </c>
      <c r="P1720">
        <v>-0.89181879549125753</v>
      </c>
      <c r="Q1720">
        <v>11.427095034636306</v>
      </c>
      <c r="R1720">
        <v>8.1630727501711178</v>
      </c>
      <c r="S1720">
        <v>696.79153977455735</v>
      </c>
      <c r="T1720">
        <v>4.1735657038859113</v>
      </c>
      <c r="U172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0.4452517142695952</v>
      </c>
      <c r="V172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0.47463720055050751</v>
      </c>
      <c r="W1720">
        <f>Table1[[#This Row],[Win%]]/(Table1[[#This Row],[Win%]]+Table1[[#This Row],[Opp Win%]])</f>
        <v>0.48402769844951382</v>
      </c>
      <c r="X1720">
        <f>Table1[[#This Row],[Probability]]*2.2348375</f>
        <v>1.0817232515336652</v>
      </c>
      <c r="Y1720">
        <v>57.194897033249305</v>
      </c>
    </row>
    <row r="1721" spans="1:25" x14ac:dyDescent="0.35">
      <c r="A1721" t="s">
        <v>35</v>
      </c>
      <c r="B1721">
        <v>2020020860</v>
      </c>
      <c r="C1721">
        <v>56</v>
      </c>
      <c r="D1721">
        <v>20202021</v>
      </c>
      <c r="E1721" t="s">
        <v>33</v>
      </c>
      <c r="F1721">
        <v>0</v>
      </c>
      <c r="I1721">
        <v>1.3322205249212851</v>
      </c>
      <c r="J1721">
        <v>-0.89181879549125753</v>
      </c>
      <c r="K1721">
        <v>11.427095034636306</v>
      </c>
      <c r="L1721">
        <v>8.1630727501711178</v>
      </c>
      <c r="M1721">
        <v>696.79153977455735</v>
      </c>
      <c r="N1721">
        <v>4.1735657038859113</v>
      </c>
      <c r="O1721">
        <v>-0.51377536830253456</v>
      </c>
      <c r="P1721">
        <v>-93.587614836228369</v>
      </c>
      <c r="Q1721">
        <v>-18.726763867593753</v>
      </c>
      <c r="R1721">
        <v>-9.482678226468682</v>
      </c>
      <c r="S1721">
        <v>-2843.8900379834558</v>
      </c>
      <c r="T1721">
        <v>-7.769291471120817</v>
      </c>
      <c r="U172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0.48872698275301507</v>
      </c>
      <c r="V172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0.46170203389338527</v>
      </c>
      <c r="W1721">
        <f>Table1[[#This Row],[Win%]]/(Table1[[#This Row],[Win%]]+Table1[[#This Row],[Opp Win%]])</f>
        <v>0.51421723684057319</v>
      </c>
      <c r="X1721">
        <f>Table1[[#This Row],[Probability]]*2.2348375</f>
        <v>1.1491919640376944</v>
      </c>
      <c r="Y1721">
        <v>64.714140074465305</v>
      </c>
    </row>
    <row r="1722" spans="1:25" x14ac:dyDescent="0.35">
      <c r="A1722" t="s">
        <v>30</v>
      </c>
      <c r="B1722">
        <v>2020020861</v>
      </c>
      <c r="C1722">
        <v>56</v>
      </c>
      <c r="D1722">
        <v>20202021</v>
      </c>
      <c r="E1722" t="s">
        <v>43</v>
      </c>
      <c r="F1722">
        <v>0</v>
      </c>
      <c r="G1722">
        <v>1</v>
      </c>
      <c r="H1722">
        <v>1</v>
      </c>
      <c r="I1722">
        <v>-1.4722969288774828</v>
      </c>
      <c r="J1722">
        <v>116.79607728226352</v>
      </c>
      <c r="K1722">
        <v>6.890121907299573</v>
      </c>
      <c r="L1722">
        <v>1.0747770622861132</v>
      </c>
      <c r="M1722">
        <v>232.58400555555568</v>
      </c>
      <c r="N1722">
        <v>-3.0358623597115515</v>
      </c>
      <c r="O1722">
        <v>0.20518424839835528</v>
      </c>
      <c r="P1722">
        <v>35.513962077751387</v>
      </c>
      <c r="Q1722">
        <v>2.1305791290007257</v>
      </c>
      <c r="R1722">
        <v>3.2623198412046577</v>
      </c>
      <c r="S1722">
        <v>785.23302528180329</v>
      </c>
      <c r="T1722">
        <v>3.8844278160585533</v>
      </c>
      <c r="U172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0.4792821396995251</v>
      </c>
      <c r="V172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0.50272056859368786</v>
      </c>
      <c r="W1722">
        <f>Table1[[#This Row],[Win%]]/(Table1[[#This Row],[Win%]]+Table1[[#This Row],[Opp Win%]])</f>
        <v>0.4880660059813377</v>
      </c>
      <c r="X1722">
        <f>Table1[[#This Row],[Probability]]*2.2348375</f>
        <v>1.0907482126423178</v>
      </c>
      <c r="Y1722">
        <v>68.265471274681403</v>
      </c>
    </row>
    <row r="1723" spans="1:25" x14ac:dyDescent="0.35">
      <c r="A1723" t="s">
        <v>43</v>
      </c>
      <c r="B1723">
        <v>2020020861</v>
      </c>
      <c r="C1723">
        <v>56</v>
      </c>
      <c r="D1723">
        <v>20202021</v>
      </c>
      <c r="E1723" t="s">
        <v>30</v>
      </c>
      <c r="F1723">
        <v>1</v>
      </c>
      <c r="G1723">
        <v>1</v>
      </c>
      <c r="H1723">
        <v>1</v>
      </c>
      <c r="I1723">
        <v>0.20518424839835528</v>
      </c>
      <c r="J1723">
        <v>35.513962077751387</v>
      </c>
      <c r="K1723">
        <v>2.1305791290007257</v>
      </c>
      <c r="L1723">
        <v>3.2623198412046577</v>
      </c>
      <c r="M1723">
        <v>785.23302528180329</v>
      </c>
      <c r="N1723">
        <v>3.8844278160585533</v>
      </c>
      <c r="O1723">
        <v>-1.4722969288774828</v>
      </c>
      <c r="P1723">
        <v>116.79607728226352</v>
      </c>
      <c r="Q1723">
        <v>6.890121907299573</v>
      </c>
      <c r="R1723">
        <v>1.0747770622861132</v>
      </c>
      <c r="S1723">
        <v>232.58400555555568</v>
      </c>
      <c r="T1723">
        <v>-3.0358623597115515</v>
      </c>
      <c r="U172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0.51132950262445231</v>
      </c>
      <c r="V172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0.48665573536594681</v>
      </c>
      <c r="W1723">
        <f>Table1[[#This Row],[Win%]]/(Table1[[#This Row],[Win%]]+Table1[[#This Row],[Opp Win%]])</f>
        <v>0.51236178969349788</v>
      </c>
      <c r="X1723">
        <f>Table1[[#This Row],[Probability]]*2.2348375</f>
        <v>1.1450453411741426</v>
      </c>
      <c r="Y1723">
        <v>64.466435905091188</v>
      </c>
    </row>
    <row r="1724" spans="1:25" x14ac:dyDescent="0.35">
      <c r="A1724" t="s">
        <v>41</v>
      </c>
      <c r="B1724">
        <v>2020020862</v>
      </c>
      <c r="C1724">
        <v>56</v>
      </c>
      <c r="D1724">
        <v>20202021</v>
      </c>
      <c r="E1724" t="s">
        <v>52</v>
      </c>
      <c r="F1724">
        <v>0</v>
      </c>
      <c r="G1724">
        <v>1</v>
      </c>
      <c r="H1724">
        <v>1</v>
      </c>
      <c r="I1724">
        <v>0.21613565154688408</v>
      </c>
      <c r="J1724">
        <v>72.09442303957718</v>
      </c>
      <c r="K1724">
        <v>-5.8456133309956888</v>
      </c>
      <c r="L1724">
        <v>3.1774464668035627</v>
      </c>
      <c r="M1724">
        <v>1805.3242696400625</v>
      </c>
      <c r="N1724">
        <v>-4.657202089309032</v>
      </c>
      <c r="O1724">
        <v>0.62311717105407127</v>
      </c>
      <c r="P1724">
        <v>27.23349797469508</v>
      </c>
      <c r="Q1724">
        <v>27.959672393531708</v>
      </c>
      <c r="R1724">
        <v>2.3068099164955527</v>
      </c>
      <c r="S1724">
        <v>1185.6638666666668</v>
      </c>
      <c r="T1724">
        <v>7.3648578515872991</v>
      </c>
      <c r="U172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0.41663352130201159</v>
      </c>
      <c r="V172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0.58956173771443987</v>
      </c>
      <c r="W1724">
        <f>Table1[[#This Row],[Win%]]/(Table1[[#This Row],[Win%]]+Table1[[#This Row],[Opp Win%]])</f>
        <v>0.41406826117354983</v>
      </c>
      <c r="X1724">
        <f>Table1[[#This Row],[Probability]]*2.2348375</f>
        <v>0.92537527763044314</v>
      </c>
      <c r="Y1724">
        <v>64.422823539413471</v>
      </c>
    </row>
    <row r="1725" spans="1:25" x14ac:dyDescent="0.35">
      <c r="A1725" t="s">
        <v>52</v>
      </c>
      <c r="B1725">
        <v>2020020862</v>
      </c>
      <c r="C1725">
        <v>56</v>
      </c>
      <c r="D1725">
        <v>20202021</v>
      </c>
      <c r="E1725" t="s">
        <v>41</v>
      </c>
      <c r="F1725">
        <v>1</v>
      </c>
      <c r="G1725">
        <v>1</v>
      </c>
      <c r="H1725">
        <v>1</v>
      </c>
      <c r="I1725">
        <v>0.62311717105407127</v>
      </c>
      <c r="J1725">
        <v>27.23349797469508</v>
      </c>
      <c r="K1725">
        <v>27.959672393531708</v>
      </c>
      <c r="L1725">
        <v>2.3068099164955527</v>
      </c>
      <c r="M1725">
        <v>1185.6638666666668</v>
      </c>
      <c r="N1725">
        <v>7.3648578515872991</v>
      </c>
      <c r="O1725">
        <v>0.21613565154688408</v>
      </c>
      <c r="P1725">
        <v>72.09442303957718</v>
      </c>
      <c r="Q1725">
        <v>-5.8456133309956888</v>
      </c>
      <c r="R1725">
        <v>3.1774464668035627</v>
      </c>
      <c r="S1725">
        <v>1805.3242696400625</v>
      </c>
      <c r="T1725">
        <v>-4.657202089309032</v>
      </c>
      <c r="U172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0.60451734193280715</v>
      </c>
      <c r="V172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0.42944307217778671</v>
      </c>
      <c r="W1725">
        <f>Table1[[#This Row],[Win%]]/(Table1[[#This Row],[Win%]]+Table1[[#This Row],[Opp Win%]])</f>
        <v>0.58466197901087846</v>
      </c>
      <c r="X1725">
        <f>Table1[[#This Row],[Probability]]*2.2348375</f>
        <v>1.3066245155177241</v>
      </c>
      <c r="Y1725">
        <v>71.039363318815106</v>
      </c>
    </row>
    <row r="1726" spans="1:25" x14ac:dyDescent="0.35">
      <c r="A1726" t="s">
        <v>46</v>
      </c>
      <c r="B1726">
        <v>2020020863</v>
      </c>
      <c r="C1726">
        <v>56</v>
      </c>
      <c r="D1726">
        <v>20202021</v>
      </c>
      <c r="E1726" t="s">
        <v>55</v>
      </c>
      <c r="F1726">
        <v>0</v>
      </c>
      <c r="G1726">
        <v>1</v>
      </c>
      <c r="H1726">
        <v>1</v>
      </c>
      <c r="I1726">
        <v>-0.23725243880219135</v>
      </c>
      <c r="J1726">
        <v>-48.98928554607523</v>
      </c>
      <c r="K1726">
        <v>-58.111080297463594</v>
      </c>
      <c r="L1726">
        <v>-7.8971599671457895</v>
      </c>
      <c r="M1726">
        <v>-580.60023422693985</v>
      </c>
      <c r="N1726">
        <v>-1.3995549579865054</v>
      </c>
      <c r="O1726">
        <v>0.75781942978097072</v>
      </c>
      <c r="P1726">
        <v>88.581902214141465</v>
      </c>
      <c r="Q1726">
        <v>-12.573410196544119</v>
      </c>
      <c r="R1726">
        <v>-5.2058526433949339</v>
      </c>
      <c r="S1726">
        <v>714.05321721439736</v>
      </c>
      <c r="T1726">
        <v>-1.2598363417135965</v>
      </c>
      <c r="U172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0.24454814386608548</v>
      </c>
      <c r="V172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0.47746877312161057</v>
      </c>
      <c r="W1726">
        <f>Table1[[#This Row],[Win%]]/(Table1[[#This Row],[Win%]]+Table1[[#This Row],[Opp Win%]])</f>
        <v>0.33870140451328629</v>
      </c>
      <c r="X1726">
        <f>Table1[[#This Row],[Probability]]*2.2348375</f>
        <v>0.75694260010896142</v>
      </c>
      <c r="Y1726">
        <v>45.515536281167734</v>
      </c>
    </row>
    <row r="1727" spans="1:25" x14ac:dyDescent="0.35">
      <c r="A1727" t="s">
        <v>55</v>
      </c>
      <c r="B1727">
        <v>2020020863</v>
      </c>
      <c r="C1727">
        <v>56</v>
      </c>
      <c r="D1727">
        <v>20202021</v>
      </c>
      <c r="E1727" t="s">
        <v>46</v>
      </c>
      <c r="F1727">
        <v>1</v>
      </c>
      <c r="G1727">
        <v>1</v>
      </c>
      <c r="H1727">
        <v>1</v>
      </c>
      <c r="I1727">
        <v>0.75781942978097072</v>
      </c>
      <c r="J1727">
        <v>88.581902214141465</v>
      </c>
      <c r="K1727">
        <v>-12.573410196544119</v>
      </c>
      <c r="L1727">
        <v>-5.2058526433949339</v>
      </c>
      <c r="M1727">
        <v>714.05321721439736</v>
      </c>
      <c r="N1727">
        <v>-1.2598363417135965</v>
      </c>
      <c r="O1727">
        <v>-0.23725243880219135</v>
      </c>
      <c r="P1727">
        <v>-48.98928554607523</v>
      </c>
      <c r="Q1727">
        <v>-58.111080297463594</v>
      </c>
      <c r="R1727">
        <v>-7.8971599671457895</v>
      </c>
      <c r="S1727">
        <v>-580.60023422693985</v>
      </c>
      <c r="T1727">
        <v>-1.3995549579865054</v>
      </c>
      <c r="U172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0.47764258495894857</v>
      </c>
      <c r="V172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0.24469701458643123</v>
      </c>
      <c r="W1727">
        <f>Table1[[#This Row],[Win%]]/(Table1[[#This Row],[Win%]]+Table1[[#This Row],[Opp Win%]])</f>
        <v>0.66124380452014997</v>
      </c>
      <c r="X1727">
        <f>Table1[[#This Row],[Probability]]*2.2348375</f>
        <v>1.4777724509843004</v>
      </c>
      <c r="Y1727">
        <v>63.497791989588748</v>
      </c>
    </row>
    <row r="1728" spans="1:25" x14ac:dyDescent="0.35">
      <c r="A1728" t="s">
        <v>32</v>
      </c>
      <c r="B1728">
        <v>2020020864</v>
      </c>
      <c r="C1728">
        <v>56</v>
      </c>
      <c r="D1728">
        <v>20202021</v>
      </c>
      <c r="E1728" t="s">
        <v>53</v>
      </c>
      <c r="F1728">
        <v>0</v>
      </c>
      <c r="G1728">
        <v>1</v>
      </c>
      <c r="I1728">
        <v>-0.34457618965776987</v>
      </c>
      <c r="J1728">
        <v>2.510562156889776</v>
      </c>
      <c r="K1728">
        <v>-7.4149100542288071E-2</v>
      </c>
      <c r="L1728">
        <v>-1.3181045256673478</v>
      </c>
      <c r="M1728">
        <v>1707.2664513227514</v>
      </c>
      <c r="N1728">
        <v>-6.3759680995777774</v>
      </c>
      <c r="O1728">
        <v>0.26404804032169604</v>
      </c>
      <c r="P1728">
        <v>-35.944142228844967</v>
      </c>
      <c r="Q1728">
        <v>-7.6777877059676882</v>
      </c>
      <c r="R1728">
        <v>-4.2448670171115666</v>
      </c>
      <c r="S1728">
        <v>172.43258244766525</v>
      </c>
      <c r="T1728">
        <v>4.7781075065244263</v>
      </c>
      <c r="U1728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0.42623731686607574</v>
      </c>
      <c r="V1728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0.50271360793556996</v>
      </c>
      <c r="W1728">
        <f>Table1[[#This Row],[Win%]]/(Table1[[#This Row],[Win%]]+Table1[[#This Row],[Opp Win%]])</f>
        <v>0.45883728137424279</v>
      </c>
      <c r="X1728">
        <f>Table1[[#This Row],[Probability]]*2.2348375</f>
        <v>1.0254267628132092</v>
      </c>
      <c r="Y1728">
        <v>65.411168341794024</v>
      </c>
    </row>
    <row r="1729" spans="1:25" x14ac:dyDescent="0.35">
      <c r="A1729" t="s">
        <v>53</v>
      </c>
      <c r="B1729">
        <v>2020020864</v>
      </c>
      <c r="C1729">
        <v>56</v>
      </c>
      <c r="D1729">
        <v>20202021</v>
      </c>
      <c r="E1729" t="s">
        <v>32</v>
      </c>
      <c r="F1729">
        <v>1</v>
      </c>
      <c r="H1729">
        <v>1</v>
      </c>
      <c r="I1729">
        <v>0.26404804032169604</v>
      </c>
      <c r="J1729">
        <v>-35.944142228844967</v>
      </c>
      <c r="K1729">
        <v>-7.6777877059676882</v>
      </c>
      <c r="L1729">
        <v>-4.2448670171115666</v>
      </c>
      <c r="M1729">
        <v>172.43258244766525</v>
      </c>
      <c r="N1729">
        <v>4.7781075065244263</v>
      </c>
      <c r="O1729">
        <v>-0.34457618965776987</v>
      </c>
      <c r="P1729">
        <v>2.510562156889776</v>
      </c>
      <c r="Q1729">
        <v>-7.4149100542288071E-2</v>
      </c>
      <c r="R1729">
        <v>-1.3181045256673478</v>
      </c>
      <c r="S1729">
        <v>1707.2664513227514</v>
      </c>
      <c r="T1729">
        <v>-6.3759680995777774</v>
      </c>
      <c r="U1729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0.51807744475782491</v>
      </c>
      <c r="V1729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0.43812202711132803</v>
      </c>
      <c r="W1729">
        <f>Table1[[#This Row],[Win%]]/(Table1[[#This Row],[Win%]]+Table1[[#This Row],[Opp Win%]])</f>
        <v>0.54180896350538776</v>
      </c>
      <c r="X1729">
        <f>Table1[[#This Row],[Probability]]*2.2348375</f>
        <v>1.2108549894779719</v>
      </c>
      <c r="Y1729">
        <v>62.343007739693903</v>
      </c>
    </row>
    <row r="1730" spans="1:25" x14ac:dyDescent="0.35">
      <c r="A1730" t="s">
        <v>26</v>
      </c>
      <c r="B1730">
        <v>2020020865</v>
      </c>
      <c r="C1730">
        <v>56</v>
      </c>
      <c r="D1730">
        <v>20202021</v>
      </c>
      <c r="E1730" t="s">
        <v>40</v>
      </c>
      <c r="F1730">
        <v>0</v>
      </c>
      <c r="G1730">
        <v>1</v>
      </c>
      <c r="H1730">
        <v>1</v>
      </c>
      <c r="I1730">
        <v>4.0228738473646497E-2</v>
      </c>
      <c r="J1730">
        <v>-80.641046765566131</v>
      </c>
      <c r="K1730">
        <v>-24.655634790896553</v>
      </c>
      <c r="L1730">
        <v>7.3225525585215614</v>
      </c>
      <c r="M1730">
        <v>512.9138392801251</v>
      </c>
      <c r="N1730">
        <v>11.892432240407885</v>
      </c>
      <c r="O1730">
        <v>0.98834646605749321</v>
      </c>
      <c r="P1730">
        <v>-10.997271694041949</v>
      </c>
      <c r="Q1730">
        <v>19.75383812543657</v>
      </c>
      <c r="R1730">
        <v>6.3204991704312121</v>
      </c>
      <c r="S1730">
        <v>-113.65008168852069</v>
      </c>
      <c r="T1730">
        <v>-23.376013543343358</v>
      </c>
      <c r="U1730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0.33090100344759937</v>
      </c>
      <c r="V1730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0.55511622935768268</v>
      </c>
      <c r="W1730">
        <f>Table1[[#This Row],[Win%]]/(Table1[[#This Row],[Win%]]+Table1[[#This Row],[Opp Win%]])</f>
        <v>0.37347016648864745</v>
      </c>
      <c r="X1730">
        <f>Table1[[#This Row],[Probability]]*2.2348375</f>
        <v>0.83464513320007261</v>
      </c>
      <c r="Y1730">
        <v>54.384758756636636</v>
      </c>
    </row>
    <row r="1731" spans="1:25" x14ac:dyDescent="0.35">
      <c r="A1731" t="s">
        <v>40</v>
      </c>
      <c r="B1731">
        <v>2020020865</v>
      </c>
      <c r="C1731">
        <v>56</v>
      </c>
      <c r="D1731">
        <v>20202021</v>
      </c>
      <c r="E1731" t="s">
        <v>26</v>
      </c>
      <c r="F1731">
        <v>1</v>
      </c>
      <c r="G1731">
        <v>1</v>
      </c>
      <c r="H1731">
        <v>1</v>
      </c>
      <c r="I1731">
        <v>0.98834646605749321</v>
      </c>
      <c r="J1731">
        <v>-10.997271694041949</v>
      </c>
      <c r="K1731">
        <v>19.75383812543657</v>
      </c>
      <c r="L1731">
        <v>6.3204991704312121</v>
      </c>
      <c r="M1731">
        <v>-113.65008168852069</v>
      </c>
      <c r="N1731">
        <v>-23.376013543343358</v>
      </c>
      <c r="O1731">
        <v>4.0228738473646497E-2</v>
      </c>
      <c r="P1731">
        <v>-80.641046765566131</v>
      </c>
      <c r="Q1731">
        <v>-24.655634790896553</v>
      </c>
      <c r="R1731">
        <v>7.3225525585215614</v>
      </c>
      <c r="S1731">
        <v>512.9138392801251</v>
      </c>
      <c r="T1731">
        <v>11.892432240407885</v>
      </c>
      <c r="U1731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0.5112418085735686</v>
      </c>
      <c r="V1731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0.29332233949171233</v>
      </c>
      <c r="W1731">
        <f>Table1[[#This Row],[Win%]]/(Table1[[#This Row],[Win%]]+Table1[[#This Row],[Opp Win%]])</f>
        <v>0.63542703189415206</v>
      </c>
      <c r="X1731">
        <f>Table1[[#This Row],[Probability]]*2.2348375</f>
        <v>1.4200761593907469</v>
      </c>
      <c r="Y1731">
        <v>67.579994532278292</v>
      </c>
    </row>
    <row r="1732" spans="1:25" x14ac:dyDescent="0.35">
      <c r="A1732" t="s">
        <v>50</v>
      </c>
      <c r="B1732">
        <v>2020020866</v>
      </c>
      <c r="C1732">
        <v>56</v>
      </c>
      <c r="D1732">
        <v>20202021</v>
      </c>
      <c r="E1732" t="s">
        <v>54</v>
      </c>
      <c r="F1732">
        <v>0</v>
      </c>
      <c r="G1732">
        <v>1</v>
      </c>
      <c r="H1732">
        <v>1</v>
      </c>
      <c r="I1732">
        <v>0.75453400883641186</v>
      </c>
      <c r="J1732">
        <v>110.80240304278483</v>
      </c>
      <c r="K1732">
        <v>20.666081190772974</v>
      </c>
      <c r="L1732">
        <v>-9.0364085481661469</v>
      </c>
      <c r="M1732">
        <v>-1893.0857029733961</v>
      </c>
      <c r="N1732">
        <v>2.5698265829382216</v>
      </c>
      <c r="O1732">
        <v>2.2843385975357688E-2</v>
      </c>
      <c r="P1732">
        <v>-43.242299603851876</v>
      </c>
      <c r="Q1732">
        <v>27.992116334146409</v>
      </c>
      <c r="R1732">
        <v>4.9296709705681074</v>
      </c>
      <c r="S1732">
        <v>1704.1662665101721</v>
      </c>
      <c r="T1732">
        <v>19.008328588597113</v>
      </c>
      <c r="U1732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0.51770512776971767</v>
      </c>
      <c r="V1732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0.58114366401779038</v>
      </c>
      <c r="W1732">
        <f>Table1[[#This Row],[Win%]]/(Table1[[#This Row],[Win%]]+Table1[[#This Row],[Opp Win%]])</f>
        <v>0.47113409200510808</v>
      </c>
      <c r="X1732">
        <f>Table1[[#This Row],[Probability]]*2.2348375</f>
        <v>1.0529081363414656</v>
      </c>
      <c r="Y1732">
        <v>70.974266734060734</v>
      </c>
    </row>
    <row r="1733" spans="1:25" x14ac:dyDescent="0.35">
      <c r="A1733" t="s">
        <v>54</v>
      </c>
      <c r="B1733">
        <v>2020020866</v>
      </c>
      <c r="C1733">
        <v>56</v>
      </c>
      <c r="D1733">
        <v>20202021</v>
      </c>
      <c r="E1733" t="s">
        <v>50</v>
      </c>
      <c r="F1733">
        <v>1</v>
      </c>
      <c r="G1733">
        <v>1</v>
      </c>
      <c r="H1733">
        <v>1</v>
      </c>
      <c r="I1733">
        <v>2.2843385975357688E-2</v>
      </c>
      <c r="J1733">
        <v>-43.242299603851876</v>
      </c>
      <c r="K1733">
        <v>27.992116334146409</v>
      </c>
      <c r="L1733">
        <v>4.9296709705681074</v>
      </c>
      <c r="M1733">
        <v>1704.1662665101721</v>
      </c>
      <c r="N1733">
        <v>19.008328588597113</v>
      </c>
      <c r="O1733">
        <v>0.75453400883641186</v>
      </c>
      <c r="P1733">
        <v>110.80240304278483</v>
      </c>
      <c r="Q1733">
        <v>20.666081190772974</v>
      </c>
      <c r="R1733">
        <v>-9.0364085481661469</v>
      </c>
      <c r="S1733">
        <v>-1893.0857029733961</v>
      </c>
      <c r="T1733">
        <v>2.5698265829382216</v>
      </c>
      <c r="U1733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0.601593381549405</v>
      </c>
      <c r="V1733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0.53522041456734104</v>
      </c>
      <c r="W1733">
        <f>Table1[[#This Row],[Win%]]/(Table1[[#This Row],[Win%]]+Table1[[#This Row],[Opp Win%]])</f>
        <v>0.52919254112185665</v>
      </c>
      <c r="X1733">
        <f>Table1[[#This Row],[Probability]]*2.2348375</f>
        <v>1.1826593356194173</v>
      </c>
      <c r="Y1733">
        <v>69.158483542449716</v>
      </c>
    </row>
    <row r="1734" spans="1:25" x14ac:dyDescent="0.35">
      <c r="A1734" t="s">
        <v>34</v>
      </c>
      <c r="B1734">
        <v>2020020867</v>
      </c>
      <c r="C1734">
        <v>56</v>
      </c>
      <c r="D1734">
        <v>20202021</v>
      </c>
      <c r="E1734" t="s">
        <v>39</v>
      </c>
      <c r="F1734">
        <v>0</v>
      </c>
      <c r="G1734">
        <v>1</v>
      </c>
      <c r="H1734">
        <v>1</v>
      </c>
      <c r="I1734">
        <v>-0.75224217186173958</v>
      </c>
      <c r="J1734">
        <v>23.850672167193142</v>
      </c>
      <c r="K1734">
        <v>28.234545118035982</v>
      </c>
      <c r="L1734">
        <v>-0.92111616153319176</v>
      </c>
      <c r="M1734">
        <v>-890.01733174603169</v>
      </c>
      <c r="N1734">
        <v>8.3924204510123062</v>
      </c>
      <c r="O1734">
        <v>-1.4216466893155388</v>
      </c>
      <c r="P1734">
        <v>-192.22475691616364</v>
      </c>
      <c r="Q1734">
        <v>-23.56196993405575</v>
      </c>
      <c r="R1734">
        <v>0.54363400958247965</v>
      </c>
      <c r="S1734">
        <v>-671.32156984126937</v>
      </c>
      <c r="T1734">
        <v>-10.953793928354404</v>
      </c>
      <c r="U1734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0.52794186732274506</v>
      </c>
      <c r="V1734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0.37497147027930228</v>
      </c>
      <c r="W1734">
        <f>Table1[[#This Row],[Win%]]/(Table1[[#This Row],[Win%]]+Table1[[#This Row],[Opp Win%]])</f>
        <v>0.58470934622014825</v>
      </c>
      <c r="X1734">
        <f>Table1[[#This Row],[Probability]]*2.2348375</f>
        <v>1.3067303735332705</v>
      </c>
      <c r="Y1734">
        <v>71.066417768818184</v>
      </c>
    </row>
    <row r="1735" spans="1:25" x14ac:dyDescent="0.35">
      <c r="A1735" t="s">
        <v>39</v>
      </c>
      <c r="B1735">
        <v>2020020867</v>
      </c>
      <c r="C1735">
        <v>56</v>
      </c>
      <c r="D1735">
        <v>20202021</v>
      </c>
      <c r="E1735" t="s">
        <v>34</v>
      </c>
      <c r="F1735">
        <v>1</v>
      </c>
      <c r="G1735">
        <v>1</v>
      </c>
      <c r="H1735">
        <v>1</v>
      </c>
      <c r="I1735">
        <v>-1.4216466893155388</v>
      </c>
      <c r="J1735">
        <v>-192.22475691616364</v>
      </c>
      <c r="K1735">
        <v>-23.56196993405575</v>
      </c>
      <c r="L1735">
        <v>0.54363400958247965</v>
      </c>
      <c r="M1735">
        <v>-671.32156984126937</v>
      </c>
      <c r="N1735">
        <v>-10.953793928354404</v>
      </c>
      <c r="O1735">
        <v>-0.75224217186173958</v>
      </c>
      <c r="P1735">
        <v>23.850672167193142</v>
      </c>
      <c r="Q1735">
        <v>28.234545118035982</v>
      </c>
      <c r="R1735">
        <v>-0.92111616153319176</v>
      </c>
      <c r="S1735">
        <v>-890.01733174603169</v>
      </c>
      <c r="T1735">
        <v>8.3924204510123062</v>
      </c>
      <c r="U1735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0.35090451945690249</v>
      </c>
      <c r="V1735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0.50732840186304184</v>
      </c>
      <c r="W1735">
        <f>Table1[[#This Row],[Win%]]/(Table1[[#This Row],[Win%]]+Table1[[#This Row],[Opp Win%]])</f>
        <v>0.40886863081087432</v>
      </c>
      <c r="X1735">
        <f>Table1[[#This Row],[Probability]]*2.2348375</f>
        <v>0.91375494870979723</v>
      </c>
      <c r="Y1735">
        <v>53.191752543570097</v>
      </c>
    </row>
    <row r="1736" spans="1:25" x14ac:dyDescent="0.35">
      <c r="A1736" t="s">
        <v>27</v>
      </c>
      <c r="B1736">
        <v>2020020868</v>
      </c>
      <c r="C1736">
        <v>56</v>
      </c>
      <c r="D1736">
        <v>20202021</v>
      </c>
      <c r="E1736" t="s">
        <v>49</v>
      </c>
      <c r="F1736">
        <v>0</v>
      </c>
      <c r="G1736">
        <v>1</v>
      </c>
      <c r="H1736">
        <v>1</v>
      </c>
      <c r="I1736">
        <v>-0.3447130821971266</v>
      </c>
      <c r="J1736">
        <v>9.8993165852311584</v>
      </c>
      <c r="K1736">
        <v>-26.142380506501638</v>
      </c>
      <c r="L1736">
        <v>1.6962691909650935</v>
      </c>
      <c r="M1736">
        <v>-28.623180952380835</v>
      </c>
      <c r="N1736">
        <v>24.050277034734826</v>
      </c>
      <c r="O1736">
        <v>9.553332437371452E-2</v>
      </c>
      <c r="P1736">
        <v>-116.06624311111115</v>
      </c>
      <c r="Q1736">
        <v>-15.396263933592431</v>
      </c>
      <c r="R1736">
        <v>5.0337093004791242</v>
      </c>
      <c r="S1736">
        <v>1899.4220578329882</v>
      </c>
      <c r="T1736">
        <v>-8.7177326626672311</v>
      </c>
      <c r="U1736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0.37122480778302114</v>
      </c>
      <c r="V1736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0.4328052745761693</v>
      </c>
      <c r="W1736">
        <f>Table1[[#This Row],[Win%]]/(Table1[[#This Row],[Win%]]+Table1[[#This Row],[Opp Win%]])</f>
        <v>0.46170512264139529</v>
      </c>
      <c r="X1736">
        <f>Table1[[#This Row],[Probability]]*2.2348375</f>
        <v>1.0318359220210891</v>
      </c>
      <c r="Y1736">
        <v>57.193516447307644</v>
      </c>
    </row>
    <row r="1737" spans="1:25" x14ac:dyDescent="0.35">
      <c r="A1737" t="s">
        <v>49</v>
      </c>
      <c r="B1737">
        <v>2020020868</v>
      </c>
      <c r="C1737">
        <v>56</v>
      </c>
      <c r="D1737">
        <v>20202021</v>
      </c>
      <c r="E1737" t="s">
        <v>27</v>
      </c>
      <c r="F1737">
        <v>1</v>
      </c>
      <c r="G1737">
        <v>1</v>
      </c>
      <c r="H1737">
        <v>1</v>
      </c>
      <c r="I1737">
        <v>9.553332437371452E-2</v>
      </c>
      <c r="J1737">
        <v>-116.06624311111115</v>
      </c>
      <c r="K1737">
        <v>-15.396263933592431</v>
      </c>
      <c r="L1737">
        <v>5.0337093004791242</v>
      </c>
      <c r="M1737">
        <v>1899.4220578329882</v>
      </c>
      <c r="N1737">
        <v>-8.7177326626672311</v>
      </c>
      <c r="O1737">
        <v>-0.3447130821971266</v>
      </c>
      <c r="P1737">
        <v>9.8993165852311584</v>
      </c>
      <c r="Q1737">
        <v>-26.142380506501638</v>
      </c>
      <c r="R1737">
        <v>1.6962691909650935</v>
      </c>
      <c r="S1737">
        <v>-28.623180952380835</v>
      </c>
      <c r="T1737">
        <v>24.050277034734826</v>
      </c>
      <c r="U1737">
        <f>1.01172*(0.5+(-2.5*Table1[[#This Row],[Age_Skaters]]+0.08*Table1[[#This Row],[pTOI_Skaters]]+Table1[[#This Row],[p-sGAA_Skaters]]-0.5*Table1[[#This Row],[Age_GK]]+0.001*Table1[[#This Row],[pTOI_GK]]+0.35*Table1[[#This Row],[p-sGAA_GK]])*0.0036)*(Table1[[#This Row],[B2B]]*0.9031481+1-Table1[[#This Row],[B2B]])*(Table1[[#This Row],[Is_Home]]*1.080526+(1-Table1[[#This Row],[Is_Home]])*0.925476)</f>
        <v>0.39204142990501822</v>
      </c>
      <c r="V1737">
        <f>1.01172*(0.5+(-2.5*Table1[[#This Row],[Opp Age_Skaters]]+0.08*Table1[[#This Row],[Opp pTOI_Skaters]]+Table1[[#This Row],[Opp p-sGAA_Skaters]]-0.5*Table1[[#This Row],[Opp Age_GK]]+0.001*Table1[[#This Row],[Opp pTOI_GK]]+0.35*Table1[[#This Row],[p-sGAA_GK]])*0.0036)*(Table1[[#This Row],[Opp B2B]]*0.9031481+1-Table1[[#This Row],[Opp B2B]])*((1-Table1[[#This Row],[Is_Home]])*1.080526+Table1[[#This Row],[Is_Home]]*0.925476)</f>
        <v>0.33631036804637593</v>
      </c>
      <c r="W1737">
        <f>Table1[[#This Row],[Win%]]/(Table1[[#This Row],[Win%]]+Table1[[#This Row],[Opp Win%]])</f>
        <v>0.53825834027965247</v>
      </c>
      <c r="X1737">
        <f>Table1[[#This Row],[Probability]]*2.2348375</f>
        <v>1.2029199235447277</v>
      </c>
      <c r="Y1737">
        <v>56.990190100645343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Table</vt:lpstr>
      <vt:lpstr>Projections</vt:lpstr>
      <vt:lpstr>Projection vs Result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2021-01-03T10:21:37Z</dcterms:created>
  <dcterms:modified xsi:type="dcterms:W3CDTF">2021-01-04T20:42:15Z</dcterms:modified>
</cp:coreProperties>
</file>